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3"/>
  <c r="L56"/>
  <c r="L55"/>
  <c r="L54"/>
  <c r="J56"/>
  <c r="H56"/>
  <c r="D56"/>
  <c r="H47"/>
  <c r="H46"/>
  <c r="H45"/>
  <c r="D47"/>
  <c r="D42"/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40" i="1" l="1"/>
  <c r="F41" s="1"/>
  <c r="G40"/>
  <c r="G41" s="1"/>
  <c r="H40"/>
  <c r="H41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6" i="3"/>
  <c r="C37" s="1"/>
  <c r="D36"/>
  <c r="D37" s="1"/>
  <c r="E36"/>
  <c r="E37" s="1"/>
  <c r="F36"/>
  <c r="F37" s="1"/>
  <c r="G36"/>
  <c r="G37" s="1"/>
  <c r="H36"/>
  <c r="H37" s="1"/>
  <c r="I36"/>
  <c r="I37" s="1"/>
  <c r="J36"/>
  <c r="J37" s="1"/>
  <c r="K36"/>
  <c r="K37" s="1"/>
  <c r="L36"/>
  <c r="L37" s="1"/>
  <c r="M36"/>
  <c r="M37" s="1"/>
  <c r="N36"/>
  <c r="N37" s="1"/>
  <c r="O36"/>
  <c r="O37" s="1"/>
  <c r="P36"/>
  <c r="P37" s="1"/>
  <c r="Q36"/>
  <c r="Q37" s="1"/>
  <c r="R36"/>
  <c r="R37" s="1"/>
  <c r="S36"/>
  <c r="S37" s="1"/>
  <c r="T36"/>
  <c r="T37" s="1"/>
  <c r="U36"/>
  <c r="U37" s="1"/>
  <c r="V36"/>
  <c r="V37" s="1"/>
  <c r="W36"/>
  <c r="W37" s="1"/>
  <c r="X36"/>
  <c r="X37" s="1"/>
  <c r="Y36"/>
  <c r="Y37" s="1"/>
  <c r="Z36"/>
  <c r="Z37" s="1"/>
  <c r="AA36"/>
  <c r="AA37" s="1"/>
  <c r="AB36"/>
  <c r="AB37" s="1"/>
  <c r="AC36"/>
  <c r="AC37" s="1"/>
  <c r="AD36"/>
  <c r="AD37" s="1"/>
  <c r="AE36"/>
  <c r="AE37" s="1"/>
  <c r="AF36"/>
  <c r="AF37" s="1"/>
  <c r="AG36"/>
  <c r="AG37" s="1"/>
  <c r="AH36"/>
  <c r="AH37" s="1"/>
  <c r="AI36"/>
  <c r="AI37" s="1"/>
  <c r="AJ36"/>
  <c r="AJ37" s="1"/>
  <c r="AK36"/>
  <c r="AK37" s="1"/>
  <c r="AL36"/>
  <c r="AL37" s="1"/>
  <c r="AM36"/>
  <c r="AM37" s="1"/>
  <c r="AN36"/>
  <c r="AN37" s="1"/>
  <c r="AO36"/>
  <c r="AO37" s="1"/>
  <c r="AP36"/>
  <c r="AP37" s="1"/>
  <c r="AQ36"/>
  <c r="AQ37" s="1"/>
  <c r="AR36"/>
  <c r="AR37" s="1"/>
  <c r="AS36"/>
  <c r="AS37" s="1"/>
  <c r="AT36"/>
  <c r="AT37" s="1"/>
  <c r="AU36"/>
  <c r="AU37" s="1"/>
  <c r="AV36"/>
  <c r="AV37" s="1"/>
  <c r="AW36"/>
  <c r="AW37" s="1"/>
  <c r="AX36"/>
  <c r="AX37" s="1"/>
  <c r="AY36"/>
  <c r="AY37" s="1"/>
  <c r="AZ36"/>
  <c r="AZ37" s="1"/>
  <c r="BA36"/>
  <c r="BA37" s="1"/>
  <c r="BB36"/>
  <c r="BB37" s="1"/>
  <c r="BC36"/>
  <c r="BC37" s="1"/>
  <c r="BD36"/>
  <c r="BD37" s="1"/>
  <c r="BE36"/>
  <c r="BE37" s="1"/>
  <c r="BF36"/>
  <c r="BF37" s="1"/>
  <c r="BG36"/>
  <c r="BG37" s="1"/>
  <c r="BH36"/>
  <c r="BH37" s="1"/>
  <c r="BI36"/>
  <c r="BI37" s="1"/>
  <c r="BJ36"/>
  <c r="BJ37" s="1"/>
  <c r="BK36"/>
  <c r="BK37" s="1"/>
  <c r="BL36"/>
  <c r="BL37" s="1"/>
  <c r="BM36"/>
  <c r="BM37" s="1"/>
  <c r="BN36"/>
  <c r="BN37" s="1"/>
  <c r="BO36"/>
  <c r="BO37" s="1"/>
  <c r="BP36"/>
  <c r="BP37" s="1"/>
  <c r="BQ36"/>
  <c r="BQ37" s="1"/>
  <c r="BR36"/>
  <c r="BR37" s="1"/>
  <c r="BS36"/>
  <c r="BS37" s="1"/>
  <c r="BT36"/>
  <c r="BT37" s="1"/>
  <c r="BU36"/>
  <c r="BU37" s="1"/>
  <c r="BV36"/>
  <c r="BV37" s="1"/>
  <c r="BW36"/>
  <c r="BW37" s="1"/>
  <c r="BX36"/>
  <c r="BX37" s="1"/>
  <c r="BY36"/>
  <c r="BY37" s="1"/>
  <c r="BZ36"/>
  <c r="BZ37" s="1"/>
  <c r="CA36"/>
  <c r="CA37" s="1"/>
  <c r="CB36"/>
  <c r="CB37" s="1"/>
  <c r="CC36"/>
  <c r="CC37" s="1"/>
  <c r="CD36"/>
  <c r="CD37" s="1"/>
  <c r="CE36"/>
  <c r="CE37" s="1"/>
  <c r="CF36"/>
  <c r="CF37" s="1"/>
  <c r="CG36"/>
  <c r="CG37" s="1"/>
  <c r="CH36"/>
  <c r="CH37" s="1"/>
  <c r="CI36"/>
  <c r="CI37" s="1"/>
  <c r="CJ36"/>
  <c r="CJ37" s="1"/>
  <c r="CK36"/>
  <c r="CK37" s="1"/>
  <c r="CL36"/>
  <c r="CL37" s="1"/>
  <c r="CM36"/>
  <c r="CM37" s="1"/>
  <c r="CN36"/>
  <c r="CN37" s="1"/>
  <c r="CO36"/>
  <c r="CO37" s="1"/>
  <c r="CP36"/>
  <c r="CP37" s="1"/>
  <c r="CQ36"/>
  <c r="CQ37" s="1"/>
  <c r="CR36"/>
  <c r="CR37" s="1"/>
  <c r="CS36"/>
  <c r="CS37" s="1"/>
  <c r="CT36"/>
  <c r="CT37" s="1"/>
  <c r="CU36"/>
  <c r="CU37" s="1"/>
  <c r="CV36"/>
  <c r="CV37" s="1"/>
  <c r="CW36"/>
  <c r="CW37" s="1"/>
  <c r="CX36"/>
  <c r="CX37" s="1"/>
  <c r="CY36"/>
  <c r="CY37" s="1"/>
  <c r="CZ36"/>
  <c r="CZ37" s="1"/>
  <c r="DA36"/>
  <c r="DA37" s="1"/>
  <c r="DB36"/>
  <c r="DB37" s="1"/>
  <c r="DC36"/>
  <c r="DC37" s="1"/>
  <c r="DD36"/>
  <c r="DD37" s="1"/>
  <c r="DE36"/>
  <c r="DE37" s="1"/>
  <c r="DF36"/>
  <c r="DF37" s="1"/>
  <c r="DG36"/>
  <c r="DG37" s="1"/>
  <c r="DH36"/>
  <c r="DH37" s="1"/>
  <c r="DI36"/>
  <c r="DI37" s="1"/>
  <c r="DJ36"/>
  <c r="DJ37" s="1"/>
  <c r="DK36"/>
  <c r="DK37" s="1"/>
  <c r="DL36"/>
  <c r="DL37" s="1"/>
  <c r="DM36"/>
  <c r="DM37" s="1"/>
  <c r="DN36"/>
  <c r="DN37" s="1"/>
  <c r="DO36"/>
  <c r="DO37" s="1"/>
  <c r="DP36"/>
  <c r="DP37" s="1"/>
  <c r="DQ36"/>
  <c r="DQ37" s="1"/>
  <c r="DR36"/>
  <c r="DR37" s="1"/>
  <c r="DS36"/>
  <c r="DS37" s="1"/>
  <c r="DT36"/>
  <c r="DT37" s="1"/>
  <c r="DU36"/>
  <c r="DU37" s="1"/>
  <c r="DV36"/>
  <c r="DV37" s="1"/>
  <c r="DW36"/>
  <c r="DW37" s="1"/>
  <c r="DX36"/>
  <c r="DX37" s="1"/>
  <c r="DY36"/>
  <c r="DY37" s="1"/>
  <c r="DZ36"/>
  <c r="DZ37" s="1"/>
  <c r="EA36"/>
  <c r="EA37" s="1"/>
  <c r="EB36"/>
  <c r="EB37" s="1"/>
  <c r="EC36"/>
  <c r="EC37" s="1"/>
  <c r="ED36"/>
  <c r="ED37" s="1"/>
  <c r="EE36"/>
  <c r="EE37" s="1"/>
  <c r="EF36"/>
  <c r="EF37" s="1"/>
  <c r="EG36"/>
  <c r="EG37" s="1"/>
  <c r="EH36"/>
  <c r="EH37" s="1"/>
  <c r="EI36"/>
  <c r="EI37" s="1"/>
  <c r="EJ36"/>
  <c r="EJ37" s="1"/>
  <c r="EK36"/>
  <c r="EK37" s="1"/>
  <c r="EL36"/>
  <c r="EL37" s="1"/>
  <c r="EM36"/>
  <c r="EM37" s="1"/>
  <c r="EN36"/>
  <c r="EN37" s="1"/>
  <c r="EO36"/>
  <c r="EO37" s="1"/>
  <c r="EP36"/>
  <c r="EP37" s="1"/>
  <c r="EQ36"/>
  <c r="EQ37" s="1"/>
  <c r="ER36"/>
  <c r="ER37" s="1"/>
  <c r="ES36"/>
  <c r="ES37" s="1"/>
  <c r="ET36"/>
  <c r="ET37" s="1"/>
  <c r="EU36"/>
  <c r="EU37" s="1"/>
  <c r="EV36"/>
  <c r="EV37" s="1"/>
  <c r="EW36"/>
  <c r="EW37" s="1"/>
  <c r="EX36"/>
  <c r="EX37" s="1"/>
  <c r="EY36"/>
  <c r="EY37" s="1"/>
  <c r="EZ36"/>
  <c r="EZ37" s="1"/>
  <c r="FA36"/>
  <c r="FA37" s="1"/>
  <c r="FB36"/>
  <c r="FB37" s="1"/>
  <c r="FC36"/>
  <c r="FC37" s="1"/>
  <c r="FD36"/>
  <c r="FD37" s="1"/>
  <c r="FE36"/>
  <c r="FE37" s="1"/>
  <c r="FF36"/>
  <c r="FF37" s="1"/>
  <c r="FG36"/>
  <c r="FG37" s="1"/>
  <c r="FH36"/>
  <c r="FH37" s="1"/>
  <c r="FI36"/>
  <c r="FI37" s="1"/>
  <c r="FJ36"/>
  <c r="FJ37" s="1"/>
  <c r="FK36"/>
  <c r="FK37" s="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0" i="3" l="1"/>
  <c r="E59"/>
  <c r="D59" s="1"/>
  <c r="E58"/>
  <c r="D58" s="1"/>
  <c r="M54"/>
  <c r="M55"/>
  <c r="M56"/>
  <c r="K54"/>
  <c r="J54" s="1"/>
  <c r="K55"/>
  <c r="J55" s="1"/>
  <c r="K56"/>
  <c r="I54"/>
  <c r="H54" s="1"/>
  <c r="I55"/>
  <c r="H55" s="1"/>
  <c r="I56"/>
  <c r="G54"/>
  <c r="F54" s="1"/>
  <c r="G55"/>
  <c r="F55" s="1"/>
  <c r="G56"/>
  <c r="F56" s="1"/>
  <c r="E54"/>
  <c r="D54" s="1"/>
  <c r="E55"/>
  <c r="D55" s="1"/>
  <c r="E56"/>
  <c r="E49"/>
  <c r="D49" s="1"/>
  <c r="E50"/>
  <c r="D50" s="1"/>
  <c r="E51"/>
  <c r="D51" s="1"/>
  <c r="I45"/>
  <c r="I46"/>
  <c r="I47"/>
  <c r="G45"/>
  <c r="F45" s="1"/>
  <c r="G46"/>
  <c r="F46" s="1"/>
  <c r="G47"/>
  <c r="F47" s="1"/>
  <c r="E45"/>
  <c r="D45" s="1"/>
  <c r="E46"/>
  <c r="D46" s="1"/>
  <c r="E47"/>
  <c r="E40"/>
  <c r="D40" s="1"/>
  <c r="E41"/>
  <c r="D41" s="1"/>
  <c r="E42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3" i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H57" i="3" l="1"/>
  <c r="J57"/>
  <c r="D57"/>
  <c r="D61"/>
  <c r="E61"/>
  <c r="M57"/>
  <c r="L57"/>
  <c r="K57"/>
  <c r="I57"/>
  <c r="G57"/>
  <c r="F57"/>
  <c r="E52"/>
  <c r="D52"/>
  <c r="E57"/>
  <c r="I48"/>
  <c r="H48"/>
  <c r="G48"/>
  <c r="F48"/>
  <c r="D43"/>
  <c r="E43"/>
  <c r="E48"/>
  <c r="D48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1" i="1"/>
  <c r="F61"/>
  <c r="E65"/>
  <c r="D62"/>
  <c r="D65" s="1"/>
  <c r="E61"/>
  <c r="D61"/>
  <c r="E56"/>
  <c r="D56"/>
  <c r="G52"/>
  <c r="F52"/>
  <c r="E52"/>
  <c r="D52"/>
  <c r="E47"/>
  <c r="D46"/>
  <c r="D47" s="1"/>
  <c r="H39" i="5" l="1"/>
  <c r="C39"/>
  <c r="BT39" i="4" l="1"/>
  <c r="BT40" s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H40"/>
  <c r="DR40"/>
  <c r="C40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C39"/>
  <c r="C40" s="1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L58" s="1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7"/>
  <c r="E58"/>
  <c r="D58" s="1"/>
  <c r="E59"/>
  <c r="D59" s="1"/>
  <c r="E52"/>
  <c r="E53"/>
  <c r="D53" s="1"/>
  <c r="E54"/>
  <c r="D54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E44"/>
  <c r="D44" s="1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57"/>
  <c r="F60" s="1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<sst xmlns="http://schemas.openxmlformats.org/spreadsheetml/2006/main" count="2320" uniqueCount="1407">
  <si>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</si>
  <si>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</si>
  <si>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</si>
  <si>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</si>
  <si>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</si>
  <si>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</si>
  <si>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</si>
  <si>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</si>
  <si>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</si>
  <si>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</si>
  <si>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</si>
  <si>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</si>
  <si>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</si>
  <si>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</si>
  <si>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</si>
  <si>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</si>
  <si>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</si>
  <si>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</si>
  <si>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</si>
  <si>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</si>
  <si>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</si>
  <si>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</si>
  <si>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</si>
  <si>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</si>
  <si>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</si>
  <si>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</si>
  <si>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</si>
  <si>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</si>
  <si>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</si>
  <si>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</si>
  <si>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</si>
  <si>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</si>
  <si>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</si>
  <si>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</si>
  <si>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</si>
  <si>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</si>
  <si>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</si>
  <si>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</si>
  <si>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</si>
  <si>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</si>
  <si>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</si>
  <si>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</si>
  <si>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</si>
  <si>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</si>
  <si>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</si>
  <si>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</si>
  <si>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</si>
  <si>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</si>
  <si>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</si>
  <si>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</si>
  <si>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</si>
  <si>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</si>
  <si>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</si>
  <si>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</si>
  <si>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</si>
  <si>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</si>
  <si>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</si>
  <si>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</si>
  <si>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</si>
  <si>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</si>
  <si>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</si>
  <si>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</si>
  <si>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</si>
  <si>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</si>
  <si>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</si>
  <si>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</si>
  <si>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</si>
  <si>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</si>
  <si>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</si>
  <si>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</si>
  <si>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</si>
  <si>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</si>
  <si>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</si>
  <si>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</si>
  <si>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</si>
  <si>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</si>
  <si>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</si>
  <si>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</si>
  <si>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</si>
  <si>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</si>
  <si>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</si>
  <si>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</si>
  <si>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</si>
  <si>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</si>
  <si>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</si>
  <si>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</si>
  <si>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</si>
  <si>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</si>
  <si>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</si>
  <si>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</si>
  <si>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</si>
  <si>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</si>
  <si>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</si>
  <si>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</si>
  <si>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</si>
  <si>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</si>
  <si>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</si>
  <si>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</si>
  <si>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</si>
  <si>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</si>
  <si>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</si>
  <si>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</si>
  <si>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</si>
  <si>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</si>
  <si>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</si>
  <si>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</si>
  <si>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</si>
  <si>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</si>
  <si>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</si>
  <si>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</si>
  <si>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</si>
  <si>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</si>
  <si>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</si>
  <si>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</si>
  <si>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</si>
  <si>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</si>
  <si>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</si>
  <si>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</si>
  <si>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</si>
  <si>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</si>
  <si>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</si>
  <si>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</si>
  <si>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</si>
  <si>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</si>
  <si>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</si>
  <si>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</si>
  <si>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</si>
  <si>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</si>
  <si>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</si>
  <si>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</si>
  <si>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</si>
  <si>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</si>
  <si>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</si>
  <si>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</si>
  <si>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</si>
  <si>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</si>
  <si>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</si>
  <si>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</si>
  <si>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</si>
  <si>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</si>
  <si>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</si>
  <si>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</si>
  <si>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</si>
  <si>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</si>
  <si>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</si>
  <si>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</si>
  <si>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</si>
  <si>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</si>
  <si>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</si>
  <si>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</si>
  <si>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</si>
  <si>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</si>
  <si>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</si>
  <si>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</si>
  <si>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</si>
  <si>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</si>
  <si>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</si>
  <si>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</si>
  <si>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</si>
  <si>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</si>
  <si>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</si>
  <si>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</si>
  <si>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</si>
  <si>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</si>
  <si>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</si>
  <si>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</si>
  <si>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</si>
  <si>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</si>
  <si>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</si>
  <si>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</si>
  <si>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</si>
  <si>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</si>
  <si>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</si>
  <si>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</si>
  <si>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</si>
  <si>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</si>
  <si>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</si>
  <si>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</si>
  <si>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</si>
  <si>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</si>
  <si>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</si>
  <si>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</si>
  <si>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</si>
  <si>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</si>
  <si>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</si>
  <si>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</si>
  <si>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</si>
  <si>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</si>
  <si>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</si>
  <si>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</si>
  <si>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</si>
  <si>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</si>
  <si>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</si>
  <si>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</si>
  <si>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</si>
  <si>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</si>
  <si>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</si>
  <si>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</si>
  <si>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</si>
  <si>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</si>
  <si>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</si>
  <si>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</si>
  <si>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</si>
  <si>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</si>
  <si>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</si>
  <si>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</si>
  <si>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</si>
  <si>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</si>
  <si>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</si>
  <si>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</si>
  <si>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</si>
  <si>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</si>
  <si>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</si>
  <si>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</si>
  <si>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</si>
  <si>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</si>
  <si>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</si>
  <si>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</si>
  <si>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</si>
  <si>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</si>
  <si>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</si>
  <si>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</si>
  <si>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</si>
  <si>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</si>
  <si>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</si>
  <si>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</si>
  <si>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</si>
  <si>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</si>
  <si>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</si>
  <si>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</si>
  <si>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</si>
  <si>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</si>
  <si>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</si>
  <si>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</si>
  <si>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</si>
  <si>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</si>
  <si>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</si>
  <si>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</si>
  <si>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</si>
  <si>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</si>
  <si>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</si>
  <si>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</si>
  <si>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</si>
  <si>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</si>
  <si>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</si>
  <si>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</si>
  <si>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</si>
  <si>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</si>
  <si>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</si>
  <si>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</si>
  <si>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</si>
  <si>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</si>
  <si>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</si>
  <si>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</si>
  <si>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</si>
  <si>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</si>
  <si>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</si>
  <si>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</si>
  <si>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</si>
  <si>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</si>
  <si>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</si>
  <si>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</si>
  <si>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</si>
  <si>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</si>
  <si>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</si>
  <si>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</si>
  <si>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</si>
  <si>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</si>
  <si>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</si>
  <si>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</si>
  <si>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</si>
  <si>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</si>
  <si>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</si>
  <si>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</si>
  <si>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</si>
  <si>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</si>
  <si>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</si>
  <si>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</si>
  <si>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</si>
  <si>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</si>
  <si>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</si>
  <si>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</si>
  <si>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</si>
  <si>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</si>
  <si>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</si>
  <si>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</si>
  <si>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</si>
  <si>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</si>
  <si>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</si>
  <si>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</si>
  <si>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</si>
  <si>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</si>
  <si>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</si>
  <si>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</si>
  <si>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</si>
  <si>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</si>
  <si>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</si>
  <si>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</si>
  <si>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</si>
  <si>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</si>
  <si>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</si>
  <si>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</si>
  <si>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</si>
  <si>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</si>
  <si>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</si>
  <si>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</si>
  <si>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</si>
  <si>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</si>
  <si>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</si>
  <si>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</si>
  <si>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</si>
  <si>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</si>
  <si>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</si>
  <si>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</si>
  <si>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</si>
  <si>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</si>
  <si>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</si>
  <si>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</si>
  <si>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</si>
  <si>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</si>
  <si>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</si>
  <si>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</si>
  <si>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</si>
  <si>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</si>
  <si>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</si>
  <si>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</si>
  <si>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</si>
  <si>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</si>
  <si>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</si>
  <si>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</si>
  <si>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</si>
  <si>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</si>
  <si>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</si>
  <si>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</si>
  <si>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</si>
  <si>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</si>
  <si>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</si>
  <si>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</si>
  <si>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</si>
  <si>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</si>
  <si>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</si>
  <si>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</si>
  <si>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</si>
  <si>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</si>
  <si>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</si>
  <si>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</si>
  <si>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</si>
  <si>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</si>
  <si>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</si>
  <si>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</si>
  <si>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</si>
  <si>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</si>
  <si>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</si>
  <si>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</si>
  <si>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</si>
  <si>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</si>
  <si>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</si>
  <si>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</si>
  <si>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</si>
  <si>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</si>
  <si>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</si>
  <si>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</si>
  <si>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</si>
  <si>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</si>
  <si>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</si>
  <si>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</si>
  <si>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</si>
  <si>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</si>
  <si>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</si>
  <si>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</si>
  <si>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</si>
  <si>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</si>
  <si>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</si>
  <si>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</si>
  <si>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</si>
  <si>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</si>
  <si>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</si>
  <si>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</si>
  <si>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</si>
  <si>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</si>
  <si>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</si>
  <si>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</si>
  <si>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</si>
  <si>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</si>
  <si>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</si>
  <si>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</si>
  <si>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</si>
  <si>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</si>
  <si>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</si>
  <si>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</si>
  <si>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</si>
  <si>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</si>
  <si>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</si>
  <si>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</si>
  <si>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</si>
  <si>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</si>
  <si>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</si>
  <si>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</si>
  <si>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</si>
  <si>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</si>
  <si>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</si>
  <si>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</si>
  <si>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</si>
  <si>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</si>
  <si>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</si>
  <si>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</si>
  <si>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</si>
  <si>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</si>
  <si>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</si>
  <si>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</si>
  <si>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</si>
  <si>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</si>
  <si>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</si>
  <si>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</si>
  <si>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</si>
  <si>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</si>
  <si>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</si>
  <si>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</si>
  <si>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</si>
  <si>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</si>
  <si>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</si>
  <si>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</si>
  <si>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</si>
  <si>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</si>
  <si>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</si>
  <si>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</si>
  <si>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</si>
  <si>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</si>
  <si>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</si>
  <si>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</si>
  <si>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</si>
  <si>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</si>
  <si>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</si>
  <si>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</si>
  <si>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</si>
  <si>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</si>
  <si>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</si>
  <si>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</si>
  <si>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</si>
  <si>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</si>
  <si>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</si>
  <si>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</si>
  <si>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</si>
  <si>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</si>
  <si>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</si>
  <si>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</si>
  <si>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</si>
  <si>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</si>
  <si>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</si>
  <si>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</si>
  <si>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</si>
  <si>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</si>
  <si>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</si>
  <si>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</si>
  <si>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</si>
  <si>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</si>
  <si>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</si>
  <si>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</si>
  <si>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</si>
  <si>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</si>
  <si>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</si>
  <si>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</si>
  <si>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</si>
  <si>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</si>
  <si>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</si>
  <si>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</si>
  <si>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</si>
  <si>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</si>
  <si>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</si>
  <si>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</si>
  <si>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</si>
  <si>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</si>
  <si>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</si>
  <si>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</si>
  <si>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</si>
  <si>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</si>
  <si>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</si>
  <si>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</si>
  <si>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</si>
  <si>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</si>
  <si>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</si>
  <si>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</si>
  <si>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</si>
  <si>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</si>
  <si>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</si>
  <si>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</si>
  <si>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</si>
  <si>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</si>
  <si>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</si>
  <si>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</si>
  <si>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</si>
  <si>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</si>
  <si>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</si>
  <si>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</si>
  <si>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</si>
  <si>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</si>
  <si>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</si>
  <si>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</si>
  <si>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</si>
  <si>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</si>
  <si>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</si>
  <si>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</si>
  <si>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</si>
  <si>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</si>
  <si>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</si>
  <si>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</si>
  <si>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</si>
  <si>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</si>
  <si>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</si>
  <si>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</si>
  <si>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</si>
  <si>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</si>
  <si>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</si>
  <si>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</si>
  <si>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</si>
  <si>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</si>
  <si>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</si>
  <si>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</si>
  <si>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</si>
  <si>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</si>
  <si>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</si>
  <si>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</si>
  <si>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</si>
  <si>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</si>
  <si>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</si>
  <si>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</si>
  <si>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</si>
  <si>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</si>
  <si>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</si>
  <si>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</si>
  <si>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</si>
  <si>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</si>
  <si>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</si>
  <si>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</si>
  <si>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</si>
  <si>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</si>
  <si>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</si>
  <si>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</si>
  <si>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</si>
  <si>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</si>
  <si>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</si>
  <si>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</si>
  <si>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</si>
  <si>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</si>
  <si>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</si>
  <si>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</si>
  <si>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</si>
  <si>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</si>
  <si>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</si>
  <si>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</si>
  <si>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</si>
  <si>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</si>
  <si>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</si>
  <si>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</si>
  <si>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</si>
  <si>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</si>
  <si>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</si>
  <si>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</si>
  <si>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</si>
  <si>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</si>
  <si>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</si>
  <si>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</si>
  <si>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</si>
  <si>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</si>
  <si>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</si>
  <si>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</si>
  <si>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</si>
  <si>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</si>
  <si>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</si>
  <si>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</si>
  <si>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</si>
  <si>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</si>
  <si>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</si>
  <si>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</si>
  <si>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</si>
  <si>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</si>
  <si>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</si>
  <si>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</si>
  <si>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</si>
  <si>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</si>
  <si>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</si>
  <si>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</si>
  <si>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</si>
  <si>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</si>
  <si>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</si>
  <si>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</si>
  <si>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</si>
  <si>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</si>
  <si>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</si>
  <si>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</si>
  <si>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</si>
  <si>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</si>
  <si>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</si>
  <si>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</si>
  <si>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</si>
  <si>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</si>
  <si>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</si>
  <si>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</si>
  <si>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</si>
  <si>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</si>
  <si>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</si>
  <si>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</si>
  <si>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</si>
  <si>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</si>
  <si>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</si>
  <si>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</si>
  <si>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</si>
  <si>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</si>
  <si>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</si>
  <si>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</si>
  <si>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</si>
  <si>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</si>
  <si>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</si>
  <si>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</si>
  <si>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</si>
  <si>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</si>
  <si>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</si>
  <si>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</si>
  <si>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</si>
  <si>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</si>
  <si>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</si>
  <si>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</si>
  <si>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</si>
  <si>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</si>
  <si>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</si>
  <si>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</si>
  <si>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</si>
  <si>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</si>
  <si>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</si>
  <si>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</si>
  <si>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</si>
  <si>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</si>
  <si>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</si>
  <si>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</si>
  <si>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</si>
  <si>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</si>
  <si>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</si>
  <si>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</si>
  <si>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</si>
  <si>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</si>
  <si>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</si>
  <si>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</si>
  <si>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</si>
  <si>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</si>
  <si>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</si>
  <si>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</si>
  <si>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</si>
  <si>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</si>
  <si>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</si>
  <si>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</si>
  <si>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</si>
  <si>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</si>
  <si>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</si>
  <si>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</si>
  <si>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</si>
  <si>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</si>
  <si>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</si>
  <si>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</si>
  <si>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</si>
  <si>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</si>
  <si>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</si>
  <si>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</si>
  <si>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</si>
  <si>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</si>
  <si>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</si>
  <si>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</si>
  <si>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</si>
  <si>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</si>
  <si>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</si>
  <si>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</si>
  <si>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</si>
  <si>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</si>
  <si>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</si>
  <si>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</si>
  <si>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</si>
  <si>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</si>
  <si>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</si>
  <si>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</si>
  <si>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</si>
  <si>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</si>
  <si>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</si>
  <si>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</si>
  <si>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</si>
  <si>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</si>
  <si>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</si>
  <si>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</si>
  <si>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</si>
  <si>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</si>
  <si>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</si>
  <si>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</si>
  <si>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</si>
  <si>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</si>
  <si>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</si>
  <si>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</si>
  <si>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</si>
  <si>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</si>
  <si>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</si>
  <si>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</si>
  <si>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</si>
  <si>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</si>
  <si>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</si>
  <si>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</si>
  <si>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</si>
  <si>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</si>
  <si>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</si>
  <si>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</si>
  <si>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</si>
  <si>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</si>
  <si>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</si>
  <si>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</si>
  <si>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</si>
  <si>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</si>
  <si>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</si>
  <si>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</si>
  <si>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</si>
  <si>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</si>
  <si>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</si>
  <si>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</si>
  <si>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</si>
  <si>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</si>
  <si>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</si>
  <si>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</si>
  <si>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</si>
  <si>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</si>
  <si>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</si>
  <si>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</si>
  <si>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</si>
  <si>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</si>
  <si>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</si>
  <si>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</si>
  <si>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</si>
  <si>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</si>
  <si>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</si>
  <si>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</si>
  <si>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</si>
  <si>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</si>
  <si>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</si>
  <si>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</si>
  <si>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</si>
  <si>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</si>
  <si>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</si>
  <si>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</si>
  <si>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</si>
  <si>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</si>
  <si>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</si>
  <si>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</si>
  <si>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</si>
  <si>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</si>
  <si>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</si>
  <si>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</si>
  <si>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</si>
  <si>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</si>
  <si>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</si>
  <si>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</si>
  <si>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</si>
  <si>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</si>
  <si>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</si>
  <si>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</si>
  <si>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</si>
  <si>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</si>
  <si>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</si>
  <si>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</si>
  <si>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</si>
  <si>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</si>
  <si>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</si>
  <si>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</si>
  <si>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</si>
  <si>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</si>
  <si>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</si>
  <si>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</si>
  <si>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</si>
  <si>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</si>
  <si>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</si>
  <si>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</si>
  <si>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</si>
  <si>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</si>
  <si>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</si>
  <si>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</si>
  <si>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</si>
  <si>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</si>
  <si>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</si>
  <si>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</si>
  <si>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</si>
  <si>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</si>
  <si>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</si>
  <si>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</si>
  <si>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</si>
  <si>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</si>
  <si>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</si>
  <si>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</si>
  <si>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</si>
  <si>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</si>
  <si>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</si>
  <si>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</si>
  <si>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</si>
  <si>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</si>
  <si>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</si>
  <si>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</si>
  <si>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</si>
  <si>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</si>
  <si>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</si>
  <si>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</si>
  <si>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</si>
  <si>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</si>
  <si>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</si>
  <si>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</si>
  <si>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</si>
  <si>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</si>
  <si>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</si>
  <si>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</si>
  <si>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</si>
  <si>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</si>
  <si>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</si>
  <si>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</si>
  <si>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</si>
  <si>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</si>
  <si>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</si>
  <si>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</si>
  <si>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</si>
  <si>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</si>
  <si>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</si>
  <si>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</si>
  <si>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</si>
  <si>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</si>
  <si>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</si>
  <si>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</si>
  <si>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</si>
  <si>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</si>
  <si>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</si>
  <si>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</si>
  <si>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</si>
  <si>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</si>
  <si>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</si>
  <si>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</si>
  <si>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</si>
  <si>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</si>
  <si>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</si>
  <si>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</si>
  <si>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</si>
  <si>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</si>
  <si>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</si>
  <si>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</si>
  <si>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</si>
  <si>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</si>
  <si>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</si>
  <si>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</si>
  <si>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</si>
  <si>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</si>
  <si>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</si>
  <si>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</si>
  <si>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</si>
  <si>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</si>
  <si>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</si>
  <si>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</si>
  <si>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</si>
  <si>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</si>
  <si>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</si>
  <si>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</si>
  <si>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</si>
  <si>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</si>
  <si>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</si>
  <si>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</si>
  <si>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</si>
  <si>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</si>
  <si>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</si>
  <si>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</si>
  <si>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</si>
  <si>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</si>
  <si>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</si>
  <si>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</si>
  <si>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</si>
  <si>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</si>
  <si>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</si>
  <si>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</si>
  <si>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</si>
  <si>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</si>
  <si>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</si>
  <si>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</si>
  <si>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</si>
  <si>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</si>
  <si>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</si>
  <si>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</si>
  <si>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</si>
  <si>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</si>
  <si>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</si>
  <si>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</si>
  <si>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</si>
  <si>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</si>
  <si>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</si>
  <si>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</si>
  <si>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</si>
  <si>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</si>
  <si>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</si>
  <si>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</si>
  <si>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</si>
  <si>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</si>
  <si>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</si>
  <si>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</si>
  <si>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</si>
  <si>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</si>
  <si>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</si>
  <si>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</si>
  <si>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</si>
  <si>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</si>
  <si>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</si>
  <si>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</si>
  <si>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</si>
  <si>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</si>
  <si>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</si>
  <si>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</si>
  <si>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</si>
  <si>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</si>
  <si>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</si>
  <si>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</si>
  <si>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</si>
  <si>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</si>
  <si>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</si>
  <si>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</si>
  <si>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</si>
  <si>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</si>
  <si>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</si>
  <si>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</si>
  <si>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</si>
  <si>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</si>
  <si>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</si>
  <si>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</si>
  <si>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</si>
  <si>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</si>
  <si>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</si>
  <si>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</si>
  <si>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</si>
  <si>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</si>
  <si>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</si>
  <si>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</si>
  <si>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</si>
  <si>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</si>
  <si>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</si>
  <si>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</si>
  <si>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</si>
  <si>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</si>
  <si>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</si>
  <si>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</si>
  <si>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</si>
  <si>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</si>
  <si>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</si>
  <si>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</si>
  <si>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</si>
  <si>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</si>
  <si>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</si>
  <si>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</si>
  <si>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</si>
  <si>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</si>
  <si>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</si>
  <si>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</si>
  <si>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</si>
  <si>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</si>
  <si>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</si>
  <si>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</si>
  <si>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</si>
  <si>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</si>
  <si>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</si>
  <si>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</si>
  <si>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</si>
  <si>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</si>
  <si>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</si>
  <si>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</si>
  <si>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</si>
  <si>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</si>
  <si>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</si>
  <si>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</si>
  <si>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</si>
  <si>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</si>
  <si>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</si>
  <si>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</si>
  <si>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</si>
  <si>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</si>
  <si>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</si>
  <si>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</si>
  <si>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</si>
  <si>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</si>
  <si>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</si>
  <si>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</si>
  <si>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</si>
  <si>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</si>
  <si>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</si>
  <si>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</si>
  <si>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</si>
  <si>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</si>
  <si>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</si>
  <si>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</si>
  <si>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</si>
  <si>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</si>
  <si>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</si>
  <si>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</si>
  <si>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</si>
  <si>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</si>
  <si>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</si>
  <si>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</si>
  <si>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</si>
  <si>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</si>
  <si>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</si>
  <si>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</si>
  <si>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</si>
  <si>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</si>
  <si>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</si>
  <si>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</si>
  <si>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</si>
  <si>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</si>
  <si>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</si>
  <si>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</si>
  <si>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</si>
  <si>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</si>
  <si>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</si>
  <si>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</si>
  <si>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</si>
  <si>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</si>
  <si>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</si>
  <si>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</si>
  <si>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</si>
  <si>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</si>
  <si>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</si>
  <si>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</si>
  <si>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</si>
  <si>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</si>
  <si>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</si>
  <si>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</si>
  <si>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</si>
  <si>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</si>
  <si>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</si>
  <si>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</si>
  <si>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</si>
  <si>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</si>
  <si>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</si>
  <si>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</si>
  <si>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</si>
  <si>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</si>
  <si>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</si>
  <si>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</si>
  <si>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</si>
  <si>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</si>
  <si>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</si>
  <si>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</si>
  <si>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</si>
  <si>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</si>
  <si>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</si>
  <si>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</si>
  <si>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</si>
  <si>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</si>
  <si>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</si>
  <si>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</si>
  <si>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</si>
  <si>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</si>
  <si>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</si>
  <si>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</si>
  <si>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</si>
  <si>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</si>
  <si>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</si>
  <si>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</si>
  <si>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</si>
  <si>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</si>
  <si>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</si>
  <si>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</si>
  <si>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</si>
  <si>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</si>
  <si>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</si>
  <si>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</si>
  <si>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</si>
  <si>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</si>
  <si>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</si>
  <si>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</si>
  <si>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</si>
  <si>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</si>
  <si>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</si>
  <si>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</si>
  <si>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</si>
  <si>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</si>
  <si>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</si>
  <si>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</si>
  <si>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</si>
  <si>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</si>
  <si>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</si>
  <si>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</si>
  <si>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</si>
  <si>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</si>
  <si>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</si>
  <si>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</si>
  <si>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</si>
  <si>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</si>
  <si>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</si>
  <si>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</si>
  <si>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</si>
  <si>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</si>
  <si>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</si>
  <si>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</si>
  <si>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</si>
  <si>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</si>
  <si>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</si>
  <si>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</si>
  <si>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</si>
  <si>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</si>
  <si>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</si>
  <si>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</si>
  <si>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</si>
  <si>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</si>
  <si>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</si>
  <si>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</si>
  <si>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</si>
  <si>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</si>
  <si>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</si>
  <si>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</si>
  <si>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</si>
  <si>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</si>
  <si>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</si>
  <si>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</si>
  <si>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</si>
  <si>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</si>
  <si>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</si>
  <si>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</si>
  <si>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</si>
  <si>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</si>
  <si>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</si>
  <si>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</si>
  <si>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</si>
  <si>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</si>
  <si>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</si>
  <si>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</si>
  <si>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</si>
  <si>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</si>
  <si>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</si>
  <si>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</si>
  <si>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</si>
  <si>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</si>
  <si>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</si>
  <si>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</si>
  <si>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</si>
  <si>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</si>
  <si>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</si>
  <si>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</si>
  <si>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</si>
  <si>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</si>
  <si>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</si>
  <si>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</si>
  <si>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</si>
  <si>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</si>
  <si>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</si>
  <si>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</si>
  <si>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</si>
  <si>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</si>
  <si>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</si>
  <si>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</si>
  <si>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</si>
  <si>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</si>
  <si>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</si>
  <si>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</si>
  <si>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</si>
  <si>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</si>
  <si>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</si>
  <si>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</si>
  <si>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</si>
  <si>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</si>
  <si>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</si>
  <si>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</si>
  <si>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</si>
  <si>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</si>
  <si>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</si>
  <si>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</si>
  <si>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</si>
  <si>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</si>
  <si>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</si>
  <si>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</si>
  <si>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</si>
  <si>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</si>
  <si>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</si>
  <si>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</si>
  <si>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</si>
  <si>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</si>
  <si>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</si>
  <si>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</si>
  <si>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</si>
  <si>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</si>
  <si>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</si>
  <si>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</si>
  <si>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</si>
  <si>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</si>
  <si>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</si>
  <si>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</si>
  <si>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</si>
  <si>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</si>
  <si>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</si>
  <si>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</si>
  <si>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</si>
  <si>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</si>
  <si>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</si>
  <si>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</si>
  <si>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</si>
  <si>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</si>
  <si>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</si>
  <si>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</si>
  <si>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</si>
  <si>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</si>
  <si>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</si>
  <si>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</si>
  <si>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</si>
  <si>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</si>
  <si>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</si>
  <si>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</si>
  <si>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</si>
  <si>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</si>
  <si>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</si>
  <si>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</si>
  <si>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</si>
  <si>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</si>
  <si>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</si>
  <si>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</si>
  <si>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</si>
  <si>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</si>
  <si>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</si>
  <si>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</si>
  <si>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</si>
  <si>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</si>
  <si>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</si>
  <si>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</si>
  <si>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</si>
  <si>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</si>
  <si>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</si>
  <si>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</si>
  <si>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</si>
  <si>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</si>
  <si>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</si>
  <si>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</si>
  <si>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</si>
  <si>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</si>
  <si>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</si>
  <si>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</si>
  <si>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</si>
  <si>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</si>
  <si>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</si>
  <si>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</si>
  <si>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</si>
  <si>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</si>
  <si>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</si>
  <si>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</si>
  <si>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</si>
  <si>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</si>
  <si>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</si>
  <si>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</si>
  <si>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</si>
  <si>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</si>
  <si>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</si>
  <si>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</si>
  <si>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</si>
  <si>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</si>
  <si>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</si>
  <si>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</si>
  <si>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</si>
  <si>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</si>
  <si>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</si>
  <si>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</si>
  <si>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</si>
  <si>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</si>
  <si>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</si>
  <si>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</si>
  <si>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</si>
  <si>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</si>
  <si>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</si>
  <si>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</si>
  <si>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</si>
  <si>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</si>
  <si>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</si>
  <si>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</si>
  <si>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</si>
  <si>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</si>
  <si>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</si>
  <si>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</si>
  <si>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</si>
  <si>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</si>
  <si>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</si>
  <si>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</si>
  <si>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</si>
  <si>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</si>
  <si>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</si>
  <si>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</si>
  <si>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</si>
  <si>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</si>
  <si>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</si>
  <si>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</si>
  <si>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</si>
  <si>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</si>
  <si>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</si>
  <si>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</si>
  <si>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</si>
  <si>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</si>
  <si>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</si>
  <si>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</si>
  <si>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</si>
  <si>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</si>
  <si>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</si>
  <si>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</si>
  <si>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</si>
  <si>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</si>
  <si>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</si>
  <si>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</si>
  <si>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</si>
  <si>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</si>
  <si>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</si>
  <si>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</si>
  <si>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</si>
  <si>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</si>
  <si>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</si>
  <si>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</si>
  <si>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</si>
  <si>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</si>
  <si>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</si>
  <si>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</si>
  <si>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</si>
  <si>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</si>
  <si>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</si>
  <si>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</si>
  <si>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</si>
  <si>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</si>
  <si>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</si>
  <si>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</si>
  <si>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</si>
  <si>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</si>
  <si>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</si>
  <si>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</si>
  <si>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</si>
  <si>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</si>
  <si>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</si>
  <si>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</si>
  <si>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</si>
  <si>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</si>
  <si>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</si>
  <si>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</si>
  <si>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</si>
  <si>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</si>
  <si>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</si>
  <si>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</si>
  <si>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</si>
  <si>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</si>
  <si>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</si>
  <si>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</si>
  <si>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</si>
  <si>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</si>
  <si>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</si>
  <si>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</si>
  <si>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</si>
  <si>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</si>
  <si>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</si>
  <si>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</si>
  <si>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</si>
  <si>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</si>
  <si>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</si>
  <si>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</si>
  <si>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</si>
  <si>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</si>
  <si>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</si>
  <si>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</si>
  <si>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</si>
  <si>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</si>
  <si>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</si>
  <si>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</si>
  <si>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</si>
  <si>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</si>
  <si>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</si>
  <si>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</si>
  <si>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</si>
  <si>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</si>
  <si>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</si>
  <si>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</si>
  <si>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</si>
  <si>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</si>
  <si>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</si>
  <si>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</si>
  <si>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</si>
  <si>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</si>
  <si>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</si>
  <si>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</si>
  <si>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</si>
  <si>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</si>
  <si>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</si>
  <si>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</si>
  <si>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</si>
  <si>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</si>
  <si>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Ади Адия Адиевна.</t>
  </si>
  <si>
    <t xml:space="preserve">Айбатыр Елдос Нұрбекұлы. </t>
  </si>
  <si>
    <t>Алдаберген Айару Айболатқызы.</t>
  </si>
  <si>
    <t>Асылбек Ханшайым  Айдынқызы.</t>
  </si>
  <si>
    <t xml:space="preserve">Әділханова Жанерке   Ергенқызы .      </t>
  </si>
  <si>
    <t>Батырбековна Айлин Сериковна.</t>
  </si>
  <si>
    <t>Бекберді Мансур Жанболатұлы.</t>
  </si>
  <si>
    <t>Ерікқызы Медина</t>
  </si>
  <si>
    <t>Жеткербай Әділжан  Ғалымұлы.</t>
  </si>
  <si>
    <t>Жидебай Назерке Сағынбайқызы.</t>
  </si>
  <si>
    <t>Камалетдинов Салим Артурович</t>
  </si>
  <si>
    <t>Қамзин Мансур Қанатұлы</t>
  </si>
  <si>
    <t>Қаржаубай Омар Қанатұлы</t>
  </si>
  <si>
    <t>Қылышнияз Ағлан Назарбекұлы</t>
  </si>
  <si>
    <t>Марат Асылым Болатқызы</t>
  </si>
  <si>
    <t>Мәлік Айзере Нұртасқызы</t>
  </si>
  <si>
    <t>Мұрат Абдул  Азиз Манасұлы</t>
  </si>
  <si>
    <t>Мұрат Назима Мұратқызы</t>
  </si>
  <si>
    <t>Назаралы Сұнқар Асхатұлы</t>
  </si>
  <si>
    <t>Сатаев Әбілмансұр Асылбекұлы</t>
  </si>
  <si>
    <t>Серік Аймира Серікқызы</t>
  </si>
  <si>
    <t>Төрехан Аяла Саламатқызы</t>
  </si>
  <si>
    <t xml:space="preserve">                                  Оқу жылы: 2024-2025                           Топ: Қарлығаш            Өткізу кезеңі:Аралық      Өткізу мерзімі:Қаңтар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</si>
</sst>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0" fillId="0" borderId="0" xfId="0" applyNumberFormat="1"/>
    <xf numFmtId="1" fontId="0" fillId="0" borderId="8" xfId="0" applyNumberFormat="1" applyBorder="1"/>
    <xf numFmtId="0" fontId="9" fillId="0" borderId="11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14" fillId="0" borderId="12" xfId="0" applyFont="1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14" workbookViewId="0">
      <selection activeCell="L19" sqref="L19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1379</v>
      </c>
      <c r="DN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5" hidden="1" customHeight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4"/>
      <c r="B11" s="8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846</v>
      </c>
      <c r="AT11" s="73"/>
      <c r="AU11" s="73"/>
      <c r="AV11" s="73"/>
      <c r="AW11" s="73"/>
      <c r="AX11" s="73"/>
      <c r="AY11" s="73" t="s">
        <v>849</v>
      </c>
      <c r="AZ11" s="73"/>
      <c r="BA11" s="73"/>
      <c r="BB11" s="73"/>
      <c r="BC11" s="73"/>
      <c r="BD11" s="73"/>
      <c r="BE11" s="73"/>
      <c r="BF11" s="73"/>
      <c r="BG11" s="73"/>
      <c r="BH11" s="73" t="s">
        <v>846</v>
      </c>
      <c r="BI11" s="73"/>
      <c r="BJ11" s="73"/>
      <c r="BK11" s="73"/>
      <c r="BL11" s="73"/>
      <c r="BM11" s="73"/>
      <c r="BN11" s="73" t="s">
        <v>849</v>
      </c>
      <c r="BO11" s="73"/>
      <c r="BP11" s="73"/>
      <c r="BQ11" s="73"/>
      <c r="BR11" s="73"/>
      <c r="BS11" s="73"/>
      <c r="BT11" s="73"/>
      <c r="BU11" s="73"/>
      <c r="BV11" s="73"/>
      <c r="BW11" s="73" t="s">
        <v>846</v>
      </c>
      <c r="BX11" s="73"/>
      <c r="BY11" s="73"/>
      <c r="BZ11" s="73"/>
      <c r="CA11" s="73"/>
      <c r="CB11" s="73"/>
      <c r="CC11" s="73" t="s">
        <v>849</v>
      </c>
      <c r="CD11" s="73"/>
      <c r="CE11" s="73"/>
      <c r="CF11" s="73"/>
      <c r="CG11" s="73"/>
      <c r="CH11" s="73"/>
      <c r="CI11" s="73" t="s">
        <v>846</v>
      </c>
      <c r="CJ11" s="73"/>
      <c r="CK11" s="73"/>
      <c r="CL11" s="73"/>
      <c r="CM11" s="73"/>
      <c r="CN11" s="73"/>
      <c r="CO11" s="73"/>
      <c r="CP11" s="73"/>
      <c r="CQ11" s="73"/>
      <c r="CR11" s="73" t="s">
        <v>849</v>
      </c>
      <c r="CS11" s="73"/>
      <c r="CT11" s="73"/>
      <c r="CU11" s="73"/>
      <c r="CV11" s="73"/>
      <c r="CW11" s="73"/>
      <c r="CX11" s="73"/>
      <c r="CY11" s="73"/>
      <c r="CZ11" s="73"/>
      <c r="DA11" s="73" t="s">
        <v>846</v>
      </c>
      <c r="DB11" s="73"/>
      <c r="DC11" s="73"/>
      <c r="DD11" s="73"/>
      <c r="DE11" s="73"/>
      <c r="DF11" s="73"/>
      <c r="DG11" s="73" t="s">
        <v>849</v>
      </c>
      <c r="DH11" s="73"/>
      <c r="DI11" s="73"/>
      <c r="DJ11" s="73"/>
      <c r="DK11" s="73"/>
      <c r="DL11" s="73"/>
      <c r="DM11" s="73"/>
      <c r="DN11" s="73"/>
      <c r="DO11" s="73"/>
    </row>
    <row r="12" spans="1:254" ht="15.6" customHeight="1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>
      <c r="A13" s="84"/>
      <c r="B13" s="84"/>
      <c r="C13" s="83" t="s">
        <v>843</v>
      </c>
      <c r="D13" s="83"/>
      <c r="E13" s="83"/>
      <c r="F13" s="83" t="s">
        <v>1338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850</v>
      </c>
      <c r="Y13" s="83"/>
      <c r="Z13" s="83"/>
      <c r="AA13" s="83" t="s">
        <v>852</v>
      </c>
      <c r="AB13" s="83"/>
      <c r="AC13" s="83"/>
      <c r="AD13" s="83" t="s">
        <v>854</v>
      </c>
      <c r="AE13" s="83"/>
      <c r="AF13" s="83"/>
      <c r="AG13" s="83" t="s">
        <v>856</v>
      </c>
      <c r="AH13" s="83"/>
      <c r="AI13" s="83"/>
      <c r="AJ13" s="83" t="s">
        <v>858</v>
      </c>
      <c r="AK13" s="83"/>
      <c r="AL13" s="83"/>
      <c r="AM13" s="83" t="s">
        <v>862</v>
      </c>
      <c r="AN13" s="83"/>
      <c r="AO13" s="83"/>
      <c r="AP13" s="83" t="s">
        <v>863</v>
      </c>
      <c r="AQ13" s="83"/>
      <c r="AR13" s="83"/>
      <c r="AS13" s="83" t="s">
        <v>865</v>
      </c>
      <c r="AT13" s="83"/>
      <c r="AU13" s="83"/>
      <c r="AV13" s="83" t="s">
        <v>866</v>
      </c>
      <c r="AW13" s="83"/>
      <c r="AX13" s="83"/>
      <c r="AY13" s="83" t="s">
        <v>869</v>
      </c>
      <c r="AZ13" s="83"/>
      <c r="BA13" s="83"/>
      <c r="BB13" s="83" t="s">
        <v>870</v>
      </c>
      <c r="BC13" s="83"/>
      <c r="BD13" s="83"/>
      <c r="BE13" s="83" t="s">
        <v>873</v>
      </c>
      <c r="BF13" s="83"/>
      <c r="BG13" s="83"/>
      <c r="BH13" s="83" t="s">
        <v>874</v>
      </c>
      <c r="BI13" s="83"/>
      <c r="BJ13" s="83"/>
      <c r="BK13" s="83" t="s">
        <v>878</v>
      </c>
      <c r="BL13" s="83"/>
      <c r="BM13" s="83"/>
      <c r="BN13" s="83" t="s">
        <v>877</v>
      </c>
      <c r="BO13" s="83"/>
      <c r="BP13" s="83"/>
      <c r="BQ13" s="83" t="s">
        <v>879</v>
      </c>
      <c r="BR13" s="83"/>
      <c r="BS13" s="83"/>
      <c r="BT13" s="83" t="s">
        <v>880</v>
      </c>
      <c r="BU13" s="83"/>
      <c r="BV13" s="83"/>
      <c r="BW13" s="83" t="s">
        <v>882</v>
      </c>
      <c r="BX13" s="83"/>
      <c r="BY13" s="83"/>
      <c r="BZ13" s="83" t="s">
        <v>884</v>
      </c>
      <c r="CA13" s="83"/>
      <c r="CB13" s="83"/>
      <c r="CC13" s="83" t="s">
        <v>885</v>
      </c>
      <c r="CD13" s="83"/>
      <c r="CE13" s="83"/>
      <c r="CF13" s="83" t="s">
        <v>886</v>
      </c>
      <c r="CG13" s="83"/>
      <c r="CH13" s="83"/>
      <c r="CI13" s="83" t="s">
        <v>888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889</v>
      </c>
      <c r="CS13" s="83"/>
      <c r="CT13" s="83"/>
      <c r="CU13" s="83" t="s">
        <v>133</v>
      </c>
      <c r="CV13" s="83"/>
      <c r="CW13" s="83"/>
      <c r="CX13" s="83" t="s">
        <v>890</v>
      </c>
      <c r="CY13" s="83"/>
      <c r="CZ13" s="83"/>
      <c r="DA13" s="83" t="s">
        <v>891</v>
      </c>
      <c r="DB13" s="83"/>
      <c r="DC13" s="83"/>
      <c r="DD13" s="83" t="s">
        <v>895</v>
      </c>
      <c r="DE13" s="83"/>
      <c r="DF13" s="83"/>
      <c r="DG13" s="83" t="s">
        <v>897</v>
      </c>
      <c r="DH13" s="83"/>
      <c r="DI13" s="83"/>
      <c r="DJ13" s="83" t="s">
        <v>899</v>
      </c>
      <c r="DK13" s="83"/>
      <c r="DL13" s="83"/>
      <c r="DM13" s="83" t="s">
        <v>901</v>
      </c>
      <c r="DN13" s="83"/>
      <c r="DO13" s="83"/>
    </row>
    <row r="14" spans="1:254" ht="111.75" customHeight="1">
      <c r="A14" s="84"/>
      <c r="B14" s="84"/>
      <c r="C14" s="56" t="s">
        <v>16</v>
      </c>
      <c r="D14" s="56" t="s">
        <v>17</v>
      </c>
      <c r="E14" s="56" t="s">
        <v>18</v>
      </c>
      <c r="F14" s="56" t="s">
        <v>19</v>
      </c>
      <c r="G14" s="56" t="s">
        <v>20</v>
      </c>
      <c r="H14" s="56" t="s">
        <v>844</v>
      </c>
      <c r="I14" s="56" t="s">
        <v>30</v>
      </c>
      <c r="J14" s="56" t="s">
        <v>845</v>
      </c>
      <c r="K14" s="56" t="s">
        <v>31</v>
      </c>
      <c r="L14" s="56" t="s">
        <v>30</v>
      </c>
      <c r="M14" s="56" t="s">
        <v>38</v>
      </c>
      <c r="N14" s="56" t="s">
        <v>31</v>
      </c>
      <c r="O14" s="56" t="s">
        <v>39</v>
      </c>
      <c r="P14" s="56" t="s">
        <v>39</v>
      </c>
      <c r="Q14" s="56" t="s">
        <v>35</v>
      </c>
      <c r="R14" s="56" t="s">
        <v>41</v>
      </c>
      <c r="S14" s="56" t="s">
        <v>42</v>
      </c>
      <c r="T14" s="56" t="s">
        <v>35</v>
      </c>
      <c r="U14" s="56" t="s">
        <v>434</v>
      </c>
      <c r="V14" s="56" t="s">
        <v>847</v>
      </c>
      <c r="W14" s="56" t="s">
        <v>848</v>
      </c>
      <c r="X14" s="56" t="s">
        <v>72</v>
      </c>
      <c r="Y14" s="56" t="s">
        <v>59</v>
      </c>
      <c r="Z14" s="56" t="s">
        <v>851</v>
      </c>
      <c r="AA14" s="56" t="s">
        <v>853</v>
      </c>
      <c r="AB14" s="56" t="s">
        <v>85</v>
      </c>
      <c r="AC14" s="56" t="s">
        <v>86</v>
      </c>
      <c r="AD14" s="56" t="s">
        <v>62</v>
      </c>
      <c r="AE14" s="56" t="s">
        <v>63</v>
      </c>
      <c r="AF14" s="56" t="s">
        <v>855</v>
      </c>
      <c r="AG14" s="56" t="s">
        <v>857</v>
      </c>
      <c r="AH14" s="56" t="s">
        <v>66</v>
      </c>
      <c r="AI14" s="56" t="s">
        <v>67</v>
      </c>
      <c r="AJ14" s="56" t="s">
        <v>859</v>
      </c>
      <c r="AK14" s="56" t="s">
        <v>860</v>
      </c>
      <c r="AL14" s="56" t="s">
        <v>861</v>
      </c>
      <c r="AM14" s="56" t="s">
        <v>60</v>
      </c>
      <c r="AN14" s="56" t="s">
        <v>61</v>
      </c>
      <c r="AO14" s="56" t="s">
        <v>35</v>
      </c>
      <c r="AP14" s="56" t="s">
        <v>206</v>
      </c>
      <c r="AQ14" s="56" t="s">
        <v>864</v>
      </c>
      <c r="AR14" s="56" t="s">
        <v>86</v>
      </c>
      <c r="AS14" s="56" t="s">
        <v>73</v>
      </c>
      <c r="AT14" s="56" t="s">
        <v>74</v>
      </c>
      <c r="AU14" s="56" t="s">
        <v>75</v>
      </c>
      <c r="AV14" s="56" t="s">
        <v>76</v>
      </c>
      <c r="AW14" s="56" t="s">
        <v>867</v>
      </c>
      <c r="AX14" s="56" t="s">
        <v>868</v>
      </c>
      <c r="AY14" s="56" t="s">
        <v>77</v>
      </c>
      <c r="AZ14" s="56" t="s">
        <v>78</v>
      </c>
      <c r="BA14" s="56" t="s">
        <v>79</v>
      </c>
      <c r="BB14" s="56" t="s">
        <v>83</v>
      </c>
      <c r="BC14" s="56" t="s">
        <v>871</v>
      </c>
      <c r="BD14" s="56" t="s">
        <v>872</v>
      </c>
      <c r="BE14" s="56" t="s">
        <v>80</v>
      </c>
      <c r="BF14" s="56" t="s">
        <v>81</v>
      </c>
      <c r="BG14" s="56" t="s">
        <v>82</v>
      </c>
      <c r="BH14" s="56" t="s">
        <v>875</v>
      </c>
      <c r="BI14" s="56" t="s">
        <v>103</v>
      </c>
      <c r="BJ14" s="56" t="s">
        <v>192</v>
      </c>
      <c r="BK14" s="56" t="s">
        <v>876</v>
      </c>
      <c r="BL14" s="56" t="s">
        <v>375</v>
      </c>
      <c r="BM14" s="56" t="s">
        <v>96</v>
      </c>
      <c r="BN14" s="56" t="s">
        <v>102</v>
      </c>
      <c r="BO14" s="56" t="s">
        <v>103</v>
      </c>
      <c r="BP14" s="56" t="s">
        <v>192</v>
      </c>
      <c r="BQ14" s="56" t="s">
        <v>100</v>
      </c>
      <c r="BR14" s="56" t="s">
        <v>1322</v>
      </c>
      <c r="BS14" s="56" t="s">
        <v>1323</v>
      </c>
      <c r="BT14" s="56" t="s">
        <v>95</v>
      </c>
      <c r="BU14" s="56" t="s">
        <v>881</v>
      </c>
      <c r="BV14" s="56" t="s">
        <v>104</v>
      </c>
      <c r="BW14" s="56" t="s">
        <v>27</v>
      </c>
      <c r="BX14" s="56" t="s">
        <v>34</v>
      </c>
      <c r="BY14" s="56" t="s">
        <v>883</v>
      </c>
      <c r="BZ14" s="56" t="s">
        <v>118</v>
      </c>
      <c r="CA14" s="56" t="s">
        <v>119</v>
      </c>
      <c r="CB14" s="56" t="s">
        <v>120</v>
      </c>
      <c r="CC14" s="56" t="s">
        <v>121</v>
      </c>
      <c r="CD14" s="56" t="s">
        <v>122</v>
      </c>
      <c r="CE14" s="56" t="s">
        <v>123</v>
      </c>
      <c r="CF14" s="56" t="s">
        <v>124</v>
      </c>
      <c r="CG14" s="56" t="s">
        <v>887</v>
      </c>
      <c r="CH14" s="56" t="s">
        <v>125</v>
      </c>
      <c r="CI14" s="56" t="s">
        <v>33</v>
      </c>
      <c r="CJ14" s="56" t="s">
        <v>34</v>
      </c>
      <c r="CK14" s="56" t="s">
        <v>35</v>
      </c>
      <c r="CL14" s="56" t="s">
        <v>30</v>
      </c>
      <c r="CM14" s="56" t="s">
        <v>38</v>
      </c>
      <c r="CN14" s="56" t="s">
        <v>127</v>
      </c>
      <c r="CO14" s="56" t="s">
        <v>77</v>
      </c>
      <c r="CP14" s="56" t="s">
        <v>129</v>
      </c>
      <c r="CQ14" s="56" t="s">
        <v>79</v>
      </c>
      <c r="CR14" s="56" t="s">
        <v>130</v>
      </c>
      <c r="CS14" s="56" t="s">
        <v>131</v>
      </c>
      <c r="CT14" s="56" t="s">
        <v>132</v>
      </c>
      <c r="CU14" s="56" t="s">
        <v>134</v>
      </c>
      <c r="CV14" s="56" t="s">
        <v>131</v>
      </c>
      <c r="CW14" s="56" t="s">
        <v>86</v>
      </c>
      <c r="CX14" s="56" t="s">
        <v>135</v>
      </c>
      <c r="CY14" s="56" t="s">
        <v>136</v>
      </c>
      <c r="CZ14" s="56" t="s">
        <v>137</v>
      </c>
      <c r="DA14" s="56" t="s">
        <v>892</v>
      </c>
      <c r="DB14" s="56" t="s">
        <v>893</v>
      </c>
      <c r="DC14" s="56" t="s">
        <v>894</v>
      </c>
      <c r="DD14" s="56" t="s">
        <v>33</v>
      </c>
      <c r="DE14" s="56" t="s">
        <v>34</v>
      </c>
      <c r="DF14" s="56" t="s">
        <v>896</v>
      </c>
      <c r="DG14" s="56" t="s">
        <v>145</v>
      </c>
      <c r="DH14" s="56" t="s">
        <v>898</v>
      </c>
      <c r="DI14" s="56" t="s">
        <v>146</v>
      </c>
      <c r="DJ14" s="56" t="s">
        <v>900</v>
      </c>
      <c r="DK14" s="56" t="s">
        <v>149</v>
      </c>
      <c r="DL14" s="56" t="s">
        <v>150</v>
      </c>
      <c r="DM14" s="56" t="s">
        <v>152</v>
      </c>
      <c r="DN14" s="56" t="s">
        <v>902</v>
      </c>
      <c r="DO14" s="56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1" t="s">
        <v>839</v>
      </c>
      <c r="B41" s="8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3" t="s">
        <v>811</v>
      </c>
      <c r="C43" s="64"/>
      <c r="D43" s="64"/>
      <c r="E43" s="65"/>
      <c r="F43" s="26"/>
      <c r="G43" s="26"/>
      <c r="T43" s="11"/>
    </row>
    <row r="44" spans="1:254">
      <c r="B44" s="27" t="s">
        <v>812</v>
      </c>
      <c r="C44" s="28" t="s">
        <v>815</v>
      </c>
      <c r="D44" s="36">
        <f>E44/100*25</f>
        <v>0</v>
      </c>
      <c r="E44" s="29">
        <f>(C41+F41+I41+L41+O41+R41+U41)/7</f>
        <v>0</v>
      </c>
      <c r="F44" s="30"/>
      <c r="G44" s="30"/>
      <c r="T44" s="11"/>
    </row>
    <row r="45" spans="1:254">
      <c r="B45" s="27" t="s">
        <v>813</v>
      </c>
      <c r="C45" s="31" t="s">
        <v>815</v>
      </c>
      <c r="D45" s="35">
        <f>E45/100*25</f>
        <v>0</v>
      </c>
      <c r="E45" s="32">
        <f>(D41+G41+J41+M41+P41+S41+V41)/7</f>
        <v>0</v>
      </c>
      <c r="F45" s="30"/>
      <c r="G45" s="30"/>
      <c r="T45" s="11"/>
    </row>
    <row r="46" spans="1:254">
      <c r="B46" s="27" t="s">
        <v>814</v>
      </c>
      <c r="C46" s="31" t="s">
        <v>815</v>
      </c>
      <c r="D46" s="35">
        <f>E46/100*25</f>
        <v>0</v>
      </c>
      <c r="E46" s="32">
        <f>(E41+H41+K41+N41+Q41+T41+W41)/7</f>
        <v>0</v>
      </c>
      <c r="F46" s="30"/>
      <c r="G46" s="30"/>
      <c r="T46" s="11"/>
    </row>
    <row r="47" spans="1:254">
      <c r="B47" s="27"/>
      <c r="C47" s="31"/>
      <c r="D47" s="34">
        <f>SUM(D44:D46)</f>
        <v>0</v>
      </c>
      <c r="E47" s="34">
        <f>SUM(E44:E46)</f>
        <v>0</v>
      </c>
      <c r="F47" s="30"/>
      <c r="G47" s="30"/>
    </row>
    <row r="48" spans="1:254" ht="15" customHeight="1">
      <c r="B48" s="27"/>
      <c r="D48" s="66" t="s">
        <v>56</v>
      </c>
      <c r="E48" s="67"/>
      <c r="F48" s="69" t="s">
        <v>3</v>
      </c>
      <c r="G48" s="70"/>
    </row>
    <row r="49" spans="2:7" ht="15" customHeight="1">
      <c r="B49" s="27" t="s">
        <v>812</v>
      </c>
      <c r="C49" s="31" t="s">
        <v>816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27" t="s">
        <v>813</v>
      </c>
      <c r="C50" s="31" t="s">
        <v>816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27" t="s">
        <v>814</v>
      </c>
      <c r="C51" s="31" t="s">
        <v>816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27"/>
      <c r="C52" s="31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27" t="s">
        <v>812</v>
      </c>
      <c r="C53" s="31" t="s">
        <v>817</v>
      </c>
      <c r="D53" s="24">
        <f>E53/100*25</f>
        <v>0</v>
      </c>
      <c r="E53" s="32">
        <f>(BH41+BK41+BN41+BQ41+BT41)/5</f>
        <v>0</v>
      </c>
      <c r="F53" s="30"/>
      <c r="G53" s="30"/>
    </row>
    <row r="54" spans="2:7">
      <c r="B54" s="27" t="s">
        <v>813</v>
      </c>
      <c r="C54" s="31" t="s">
        <v>817</v>
      </c>
      <c r="D54" s="24">
        <f>E54/100*25</f>
        <v>0</v>
      </c>
      <c r="E54" s="32">
        <f>(BI41+BL41+BO41+BR41+BU41)/5</f>
        <v>0</v>
      </c>
      <c r="F54" s="30"/>
      <c r="G54" s="30"/>
    </row>
    <row r="55" spans="2:7">
      <c r="B55" s="27" t="s">
        <v>814</v>
      </c>
      <c r="C55" s="31" t="s">
        <v>817</v>
      </c>
      <c r="D55" s="24">
        <f>E55/100*25</f>
        <v>0</v>
      </c>
      <c r="E55" s="32">
        <f>(BJ41+BM41+BP41+BS41+BV41)/5</f>
        <v>0</v>
      </c>
      <c r="F55" s="30"/>
      <c r="G55" s="30"/>
    </row>
    <row r="56" spans="2:7">
      <c r="B56" s="27"/>
      <c r="C56" s="31"/>
      <c r="D56" s="33">
        <f>SUM(D53:D55)</f>
        <v>0</v>
      </c>
      <c r="E56" s="34">
        <f>SUM(E53:E55)</f>
        <v>0</v>
      </c>
      <c r="F56" s="30"/>
      <c r="G56" s="30"/>
    </row>
    <row r="57" spans="2:7">
      <c r="B57" s="27"/>
      <c r="C57" s="31"/>
      <c r="D57" s="66" t="s">
        <v>116</v>
      </c>
      <c r="E57" s="67"/>
      <c r="F57" s="71" t="s">
        <v>117</v>
      </c>
      <c r="G57" s="72"/>
    </row>
    <row r="58" spans="2:7">
      <c r="B58" s="27" t="s">
        <v>812</v>
      </c>
      <c r="C58" s="31" t="s">
        <v>818</v>
      </c>
      <c r="D58" s="24">
        <f>E58/100*25</f>
        <v>0</v>
      </c>
      <c r="E58" s="32">
        <f>(BW41+BZ41+CC41+CF41)/4</f>
        <v>0</v>
      </c>
      <c r="F58" s="24">
        <f>G58/100*25</f>
        <v>0</v>
      </c>
      <c r="G58" s="32">
        <f>(CI41+CL41+CO41+CR41+CU41+CX41)/6</f>
        <v>0</v>
      </c>
    </row>
    <row r="59" spans="2:7">
      <c r="B59" s="27" t="s">
        <v>813</v>
      </c>
      <c r="C59" s="31" t="s">
        <v>818</v>
      </c>
      <c r="D59" s="24">
        <f>E59/100*25</f>
        <v>0</v>
      </c>
      <c r="E59" s="32">
        <f>(BX41+CA41+CD41+CG41)/4</f>
        <v>0</v>
      </c>
      <c r="F59" s="24">
        <f t="shared" ref="F59:F60" si="6">G59/100*25</f>
        <v>0</v>
      </c>
      <c r="G59" s="32">
        <f>(CJ41+CM41+CP41+CS41+CV41+CY41)/6</f>
        <v>0</v>
      </c>
    </row>
    <row r="60" spans="2:7">
      <c r="B60" s="27" t="s">
        <v>814</v>
      </c>
      <c r="C60" s="31" t="s">
        <v>818</v>
      </c>
      <c r="D60" s="24">
        <f>E60/100*25</f>
        <v>0</v>
      </c>
      <c r="E60" s="32">
        <f>(BY41+CB41+CE41+CH41)/4</f>
        <v>0</v>
      </c>
      <c r="F60" s="24">
        <f t="shared" si="6"/>
        <v>0</v>
      </c>
      <c r="G60" s="32">
        <f>(CK41+CN41+CQ41+CT41+CW41+CZ41)/6</f>
        <v>0</v>
      </c>
    </row>
    <row r="61" spans="2:7">
      <c r="B61" s="27"/>
      <c r="C61" s="31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27" t="s">
        <v>812</v>
      </c>
      <c r="C62" s="31" t="s">
        <v>819</v>
      </c>
      <c r="D62" s="24">
        <f>E62/100*25</f>
        <v>0</v>
      </c>
      <c r="E62" s="32">
        <f>(DA41+DD41+DG41+DJ41+DM41)/5</f>
        <v>0</v>
      </c>
      <c r="F62" s="30"/>
      <c r="G62" s="30"/>
    </row>
    <row r="63" spans="2:7">
      <c r="B63" s="27" t="s">
        <v>813</v>
      </c>
      <c r="C63" s="31" t="s">
        <v>819</v>
      </c>
      <c r="D63" s="24">
        <f>E63/100*25</f>
        <v>0</v>
      </c>
      <c r="E63" s="32">
        <f>(DB41+DE41+DH41+DK41+DN41)/5</f>
        <v>0</v>
      </c>
      <c r="F63" s="30"/>
      <c r="G63" s="30"/>
    </row>
    <row r="64" spans="2:7">
      <c r="B64" s="27" t="s">
        <v>814</v>
      </c>
      <c r="C64" s="31" t="s">
        <v>819</v>
      </c>
      <c r="D64" s="24">
        <f>E64/100*25</f>
        <v>0</v>
      </c>
      <c r="E64" s="32">
        <f>(DC41+DF41+DI41+DL41+DO41)/5</f>
        <v>0</v>
      </c>
      <c r="F64" s="30"/>
      <c r="G64" s="30"/>
    </row>
    <row r="65" spans="2:7">
      <c r="B65" s="27"/>
      <c r="C65" s="31"/>
      <c r="D65" s="33">
        <f>SUM(D62:D64)</f>
        <v>0</v>
      </c>
      <c r="E65" s="33">
        <f>SUM(E62:E64)</f>
        <v>0</v>
      </c>
      <c r="F65" s="30"/>
      <c r="G65" s="30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30" workbookViewId="0">
      <selection activeCell="CI6" sqref="CI6:CT6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1379</v>
      </c>
      <c r="D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 t="s">
        <v>89</v>
      </c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>
      <c r="A13" s="84"/>
      <c r="B13" s="84"/>
      <c r="C13" s="83" t="s">
        <v>904</v>
      </c>
      <c r="D13" s="83"/>
      <c r="E13" s="83"/>
      <c r="F13" s="83" t="s">
        <v>908</v>
      </c>
      <c r="G13" s="83"/>
      <c r="H13" s="83"/>
      <c r="I13" s="83" t="s">
        <v>909</v>
      </c>
      <c r="J13" s="83"/>
      <c r="K13" s="83"/>
      <c r="L13" s="83" t="s">
        <v>910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912</v>
      </c>
      <c r="V13" s="83"/>
      <c r="W13" s="83"/>
      <c r="X13" s="83" t="s">
        <v>913</v>
      </c>
      <c r="Y13" s="83"/>
      <c r="Z13" s="83"/>
      <c r="AA13" s="83" t="s">
        <v>914</v>
      </c>
      <c r="AB13" s="83"/>
      <c r="AC13" s="83"/>
      <c r="AD13" s="83" t="s">
        <v>916</v>
      </c>
      <c r="AE13" s="83"/>
      <c r="AF13" s="83"/>
      <c r="AG13" s="83" t="s">
        <v>918</v>
      </c>
      <c r="AH13" s="83"/>
      <c r="AI13" s="83"/>
      <c r="AJ13" s="83" t="s">
        <v>1324</v>
      </c>
      <c r="AK13" s="83"/>
      <c r="AL13" s="83"/>
      <c r="AM13" s="83" t="s">
        <v>923</v>
      </c>
      <c r="AN13" s="83"/>
      <c r="AO13" s="83"/>
      <c r="AP13" s="83" t="s">
        <v>924</v>
      </c>
      <c r="AQ13" s="83"/>
      <c r="AR13" s="83"/>
      <c r="AS13" s="83" t="s">
        <v>925</v>
      </c>
      <c r="AT13" s="83"/>
      <c r="AU13" s="83"/>
      <c r="AV13" s="83" t="s">
        <v>926</v>
      </c>
      <c r="AW13" s="83"/>
      <c r="AX13" s="83"/>
      <c r="AY13" s="83" t="s">
        <v>928</v>
      </c>
      <c r="AZ13" s="83"/>
      <c r="BA13" s="83"/>
      <c r="BB13" s="83" t="s">
        <v>929</v>
      </c>
      <c r="BC13" s="83"/>
      <c r="BD13" s="83"/>
      <c r="BE13" s="83" t="s">
        <v>930</v>
      </c>
      <c r="BF13" s="83"/>
      <c r="BG13" s="83"/>
      <c r="BH13" s="83" t="s">
        <v>931</v>
      </c>
      <c r="BI13" s="83"/>
      <c r="BJ13" s="83"/>
      <c r="BK13" s="83" t="s">
        <v>932</v>
      </c>
      <c r="BL13" s="83"/>
      <c r="BM13" s="83"/>
      <c r="BN13" s="83" t="s">
        <v>934</v>
      </c>
      <c r="BO13" s="83"/>
      <c r="BP13" s="83"/>
      <c r="BQ13" s="83" t="s">
        <v>935</v>
      </c>
      <c r="BR13" s="83"/>
      <c r="BS13" s="83"/>
      <c r="BT13" s="83" t="s">
        <v>937</v>
      </c>
      <c r="BU13" s="83"/>
      <c r="BV13" s="83"/>
      <c r="BW13" s="83" t="s">
        <v>939</v>
      </c>
      <c r="BX13" s="83"/>
      <c r="BY13" s="83"/>
      <c r="BZ13" s="83" t="s">
        <v>940</v>
      </c>
      <c r="CA13" s="83"/>
      <c r="CB13" s="83"/>
      <c r="CC13" s="83" t="s">
        <v>944</v>
      </c>
      <c r="CD13" s="83"/>
      <c r="CE13" s="83"/>
      <c r="CF13" s="83" t="s">
        <v>947</v>
      </c>
      <c r="CG13" s="83"/>
      <c r="CH13" s="83"/>
      <c r="CI13" s="83" t="s">
        <v>948</v>
      </c>
      <c r="CJ13" s="83"/>
      <c r="CK13" s="83"/>
      <c r="CL13" s="83" t="s">
        <v>949</v>
      </c>
      <c r="CM13" s="83"/>
      <c r="CN13" s="83"/>
      <c r="CO13" s="83" t="s">
        <v>950</v>
      </c>
      <c r="CP13" s="83"/>
      <c r="CQ13" s="83"/>
      <c r="CR13" s="83" t="s">
        <v>952</v>
      </c>
      <c r="CS13" s="83"/>
      <c r="CT13" s="83"/>
      <c r="CU13" s="83" t="s">
        <v>953</v>
      </c>
      <c r="CV13" s="83"/>
      <c r="CW13" s="83"/>
      <c r="CX13" s="83" t="s">
        <v>954</v>
      </c>
      <c r="CY13" s="83"/>
      <c r="CZ13" s="83"/>
      <c r="DA13" s="83" t="s">
        <v>955</v>
      </c>
      <c r="DB13" s="83"/>
      <c r="DC13" s="83"/>
      <c r="DD13" s="83" t="s">
        <v>956</v>
      </c>
      <c r="DE13" s="83"/>
      <c r="DF13" s="83"/>
      <c r="DG13" s="83" t="s">
        <v>957</v>
      </c>
      <c r="DH13" s="83"/>
      <c r="DI13" s="83"/>
      <c r="DJ13" s="83" t="s">
        <v>959</v>
      </c>
      <c r="DK13" s="83"/>
      <c r="DL13" s="83"/>
      <c r="DM13" s="83" t="s">
        <v>960</v>
      </c>
      <c r="DN13" s="83"/>
      <c r="DO13" s="83"/>
      <c r="DP13" s="83" t="s">
        <v>961</v>
      </c>
      <c r="DQ13" s="83"/>
      <c r="DR13" s="83"/>
    </row>
    <row r="14" spans="1:254" ht="83.25" customHeight="1">
      <c r="A14" s="84"/>
      <c r="B14" s="84"/>
      <c r="C14" s="56" t="s">
        <v>905</v>
      </c>
      <c r="D14" s="56" t="s">
        <v>906</v>
      </c>
      <c r="E14" s="56" t="s">
        <v>907</v>
      </c>
      <c r="F14" s="56" t="s">
        <v>41</v>
      </c>
      <c r="G14" s="56" t="s">
        <v>103</v>
      </c>
      <c r="H14" s="56" t="s">
        <v>192</v>
      </c>
      <c r="I14" s="56" t="s">
        <v>195</v>
      </c>
      <c r="J14" s="56" t="s">
        <v>196</v>
      </c>
      <c r="K14" s="56" t="s">
        <v>197</v>
      </c>
      <c r="L14" s="56" t="s">
        <v>199</v>
      </c>
      <c r="M14" s="56" t="s">
        <v>200</v>
      </c>
      <c r="N14" s="56" t="s">
        <v>201</v>
      </c>
      <c r="O14" s="56" t="s">
        <v>203</v>
      </c>
      <c r="P14" s="56" t="s">
        <v>74</v>
      </c>
      <c r="Q14" s="56" t="s">
        <v>75</v>
      </c>
      <c r="R14" s="56" t="s">
        <v>84</v>
      </c>
      <c r="S14" s="56" t="s">
        <v>71</v>
      </c>
      <c r="T14" s="56" t="s">
        <v>911</v>
      </c>
      <c r="U14" s="56" t="s">
        <v>206</v>
      </c>
      <c r="V14" s="56" t="s">
        <v>71</v>
      </c>
      <c r="W14" s="56" t="s">
        <v>86</v>
      </c>
      <c r="X14" s="56" t="s">
        <v>69</v>
      </c>
      <c r="Y14" s="56" t="s">
        <v>213</v>
      </c>
      <c r="Z14" s="56" t="s">
        <v>214</v>
      </c>
      <c r="AA14" s="56" t="s">
        <v>134</v>
      </c>
      <c r="AB14" s="56" t="s">
        <v>915</v>
      </c>
      <c r="AC14" s="56" t="s">
        <v>911</v>
      </c>
      <c r="AD14" s="56" t="s">
        <v>218</v>
      </c>
      <c r="AE14" s="56" t="s">
        <v>427</v>
      </c>
      <c r="AF14" s="56" t="s">
        <v>917</v>
      </c>
      <c r="AG14" s="56" t="s">
        <v>919</v>
      </c>
      <c r="AH14" s="56" t="s">
        <v>920</v>
      </c>
      <c r="AI14" s="56" t="s">
        <v>921</v>
      </c>
      <c r="AJ14" s="56" t="s">
        <v>216</v>
      </c>
      <c r="AK14" s="56" t="s">
        <v>922</v>
      </c>
      <c r="AL14" s="56" t="s">
        <v>65</v>
      </c>
      <c r="AM14" s="56" t="s">
        <v>215</v>
      </c>
      <c r="AN14" s="56" t="s">
        <v>103</v>
      </c>
      <c r="AO14" s="56" t="s">
        <v>219</v>
      </c>
      <c r="AP14" s="56" t="s">
        <v>223</v>
      </c>
      <c r="AQ14" s="56" t="s">
        <v>224</v>
      </c>
      <c r="AR14" s="56" t="s">
        <v>101</v>
      </c>
      <c r="AS14" s="56" t="s">
        <v>220</v>
      </c>
      <c r="AT14" s="56" t="s">
        <v>221</v>
      </c>
      <c r="AU14" s="56" t="s">
        <v>222</v>
      </c>
      <c r="AV14" s="56" t="s">
        <v>226</v>
      </c>
      <c r="AW14" s="56" t="s">
        <v>927</v>
      </c>
      <c r="AX14" s="56" t="s">
        <v>227</v>
      </c>
      <c r="AY14" s="56" t="s">
        <v>228</v>
      </c>
      <c r="AZ14" s="56" t="s">
        <v>229</v>
      </c>
      <c r="BA14" s="56" t="s">
        <v>230</v>
      </c>
      <c r="BB14" s="56" t="s">
        <v>231</v>
      </c>
      <c r="BC14" s="56" t="s">
        <v>71</v>
      </c>
      <c r="BD14" s="56" t="s">
        <v>232</v>
      </c>
      <c r="BE14" s="56" t="s">
        <v>233</v>
      </c>
      <c r="BF14" s="56" t="s">
        <v>845</v>
      </c>
      <c r="BG14" s="56" t="s">
        <v>234</v>
      </c>
      <c r="BH14" s="56" t="s">
        <v>16</v>
      </c>
      <c r="BI14" s="56" t="s">
        <v>236</v>
      </c>
      <c r="BJ14" s="56" t="s">
        <v>147</v>
      </c>
      <c r="BK14" s="56" t="s">
        <v>237</v>
      </c>
      <c r="BL14" s="56" t="s">
        <v>933</v>
      </c>
      <c r="BM14" s="56" t="s">
        <v>238</v>
      </c>
      <c r="BN14" s="56" t="s">
        <v>97</v>
      </c>
      <c r="BO14" s="56" t="s">
        <v>17</v>
      </c>
      <c r="BP14" s="56" t="s">
        <v>18</v>
      </c>
      <c r="BQ14" s="56" t="s">
        <v>936</v>
      </c>
      <c r="BR14" s="56" t="s">
        <v>845</v>
      </c>
      <c r="BS14" s="56" t="s">
        <v>219</v>
      </c>
      <c r="BT14" s="56" t="s">
        <v>938</v>
      </c>
      <c r="BU14" s="56" t="s">
        <v>239</v>
      </c>
      <c r="BV14" s="56" t="s">
        <v>240</v>
      </c>
      <c r="BW14" s="56" t="s">
        <v>148</v>
      </c>
      <c r="BX14" s="56" t="s">
        <v>235</v>
      </c>
      <c r="BY14" s="56" t="s">
        <v>209</v>
      </c>
      <c r="BZ14" s="56" t="s">
        <v>941</v>
      </c>
      <c r="CA14" s="56" t="s">
        <v>942</v>
      </c>
      <c r="CB14" s="56" t="s">
        <v>943</v>
      </c>
      <c r="CC14" s="56" t="s">
        <v>945</v>
      </c>
      <c r="CD14" s="56" t="s">
        <v>946</v>
      </c>
      <c r="CE14" s="56" t="s">
        <v>241</v>
      </c>
      <c r="CF14" s="56" t="s">
        <v>242</v>
      </c>
      <c r="CG14" s="56" t="s">
        <v>243</v>
      </c>
      <c r="CH14" s="56" t="s">
        <v>96</v>
      </c>
      <c r="CI14" s="56" t="s">
        <v>246</v>
      </c>
      <c r="CJ14" s="56" t="s">
        <v>247</v>
      </c>
      <c r="CK14" s="56" t="s">
        <v>125</v>
      </c>
      <c r="CL14" s="56" t="s">
        <v>248</v>
      </c>
      <c r="CM14" s="56" t="s">
        <v>249</v>
      </c>
      <c r="CN14" s="56" t="s">
        <v>250</v>
      </c>
      <c r="CO14" s="56" t="s">
        <v>251</v>
      </c>
      <c r="CP14" s="56" t="s">
        <v>252</v>
      </c>
      <c r="CQ14" s="56" t="s">
        <v>951</v>
      </c>
      <c r="CR14" s="56" t="s">
        <v>253</v>
      </c>
      <c r="CS14" s="56" t="s">
        <v>254</v>
      </c>
      <c r="CT14" s="56" t="s">
        <v>255</v>
      </c>
      <c r="CU14" s="56" t="s">
        <v>258</v>
      </c>
      <c r="CV14" s="56" t="s">
        <v>259</v>
      </c>
      <c r="CW14" s="56" t="s">
        <v>260</v>
      </c>
      <c r="CX14" s="56" t="s">
        <v>262</v>
      </c>
      <c r="CY14" s="56" t="s">
        <v>263</v>
      </c>
      <c r="CZ14" s="56" t="s">
        <v>264</v>
      </c>
      <c r="DA14" s="56" t="s">
        <v>265</v>
      </c>
      <c r="DB14" s="56" t="s">
        <v>64</v>
      </c>
      <c r="DC14" s="56" t="s">
        <v>266</v>
      </c>
      <c r="DD14" s="56" t="s">
        <v>261</v>
      </c>
      <c r="DE14" s="56" t="s">
        <v>225</v>
      </c>
      <c r="DF14" s="56" t="s">
        <v>104</v>
      </c>
      <c r="DG14" s="56" t="s">
        <v>958</v>
      </c>
      <c r="DH14" s="56" t="s">
        <v>1325</v>
      </c>
      <c r="DI14" s="56" t="s">
        <v>1326</v>
      </c>
      <c r="DJ14" s="56" t="s">
        <v>267</v>
      </c>
      <c r="DK14" s="56" t="s">
        <v>268</v>
      </c>
      <c r="DL14" s="56" t="s">
        <v>269</v>
      </c>
      <c r="DM14" s="56" t="s">
        <v>270</v>
      </c>
      <c r="DN14" s="56" t="s">
        <v>271</v>
      </c>
      <c r="DO14" s="56" t="s">
        <v>272</v>
      </c>
      <c r="DP14" s="56" t="s">
        <v>275</v>
      </c>
      <c r="DQ14" s="56" t="s">
        <v>276</v>
      </c>
      <c r="DR14" s="56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9" t="s">
        <v>278</v>
      </c>
      <c r="B40" s="8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1" t="s">
        <v>840</v>
      </c>
      <c r="B41" s="8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3" t="s">
        <v>811</v>
      </c>
      <c r="C43" s="64"/>
      <c r="D43" s="64"/>
      <c r="E43" s="65"/>
      <c r="F43" s="26"/>
      <c r="G43" s="26"/>
    </row>
    <row r="44" spans="1:254">
      <c r="B44" s="4" t="s">
        <v>812</v>
      </c>
      <c r="C44" s="40" t="s">
        <v>820</v>
      </c>
      <c r="D44" s="3">
        <f>E44/100*25</f>
        <v>0</v>
      </c>
      <c r="E44" s="37">
        <f>(C41+F41+I41+L41)/4</f>
        <v>0</v>
      </c>
    </row>
    <row r="45" spans="1:254">
      <c r="B45" s="4" t="s">
        <v>813</v>
      </c>
      <c r="C45" s="40" t="s">
        <v>820</v>
      </c>
      <c r="D45" s="3">
        <f>E45/100*25</f>
        <v>0</v>
      </c>
      <c r="E45" s="37">
        <f>(D41+G41+J41+M41)/4</f>
        <v>0</v>
      </c>
    </row>
    <row r="46" spans="1:254">
      <c r="B46" s="4" t="s">
        <v>814</v>
      </c>
      <c r="C46" s="40" t="s">
        <v>820</v>
      </c>
      <c r="D46" s="3">
        <f>E46/100*25</f>
        <v>0</v>
      </c>
      <c r="E46" s="37">
        <f>(E41+H41+K41+N41)/4</f>
        <v>0</v>
      </c>
    </row>
    <row r="47" spans="1:254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>
      <c r="B48" s="4"/>
      <c r="C48" s="4"/>
      <c r="D48" s="89" t="s">
        <v>56</v>
      </c>
      <c r="E48" s="90"/>
      <c r="F48" s="91" t="s">
        <v>3</v>
      </c>
      <c r="G48" s="92"/>
    </row>
    <row r="49" spans="2:13">
      <c r="B49" s="4" t="s">
        <v>812</v>
      </c>
      <c r="C49" s="40" t="s">
        <v>821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>
      <c r="B50" s="4" t="s">
        <v>813</v>
      </c>
      <c r="C50" s="40" t="s">
        <v>821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>
      <c r="B51" s="4" t="s">
        <v>814</v>
      </c>
      <c r="C51" s="40" t="s">
        <v>821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>
      <c r="B53" s="4" t="s">
        <v>812</v>
      </c>
      <c r="C53" s="40" t="s">
        <v>822</v>
      </c>
      <c r="D53" s="3">
        <f>E53/100*25</f>
        <v>0</v>
      </c>
      <c r="E53" s="37">
        <f>(AM41+AP41+AS41+AV41)/4</f>
        <v>0</v>
      </c>
    </row>
    <row r="54" spans="2:13">
      <c r="B54" s="4" t="s">
        <v>813</v>
      </c>
      <c r="C54" s="40" t="s">
        <v>822</v>
      </c>
      <c r="D54" s="3">
        <f>E54/100*25</f>
        <v>0</v>
      </c>
      <c r="E54" s="37">
        <f>(AN41+AQ41+AT41+AW41)/4</f>
        <v>0</v>
      </c>
    </row>
    <row r="55" spans="2:13">
      <c r="B55" s="4" t="s">
        <v>814</v>
      </c>
      <c r="C55" s="40" t="s">
        <v>822</v>
      </c>
      <c r="D55" s="3">
        <f>E55/100*25</f>
        <v>0</v>
      </c>
      <c r="E55" s="37">
        <f>(AO41+AR41+AU41+AX41)/4</f>
        <v>0</v>
      </c>
    </row>
    <row r="56" spans="2:13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>
      <c r="B57" s="4"/>
      <c r="C57" s="40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88" t="s">
        <v>186</v>
      </c>
      <c r="K57" s="88"/>
      <c r="L57" s="88" t="s">
        <v>117</v>
      </c>
      <c r="M57" s="88"/>
    </row>
    <row r="58" spans="2:13">
      <c r="B58" s="4" t="s">
        <v>812</v>
      </c>
      <c r="C58" s="40" t="s">
        <v>823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>
      <c r="B59" s="4" t="s">
        <v>813</v>
      </c>
      <c r="C59" s="40" t="s">
        <v>823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>
      <c r="B60" s="4" t="s">
        <v>814</v>
      </c>
      <c r="C60" s="40" t="s">
        <v>823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>
      <c r="B62" s="4" t="s">
        <v>812</v>
      </c>
      <c r="C62" s="40" t="s">
        <v>824</v>
      </c>
      <c r="D62" s="3">
        <f>E62/100*25</f>
        <v>0</v>
      </c>
      <c r="E62" s="37">
        <f>(DG41+DJ41+DM41+DP41)/4</f>
        <v>0</v>
      </c>
    </row>
    <row r="63" spans="2:13">
      <c r="B63" s="4" t="s">
        <v>813</v>
      </c>
      <c r="C63" s="40" t="s">
        <v>824</v>
      </c>
      <c r="D63" s="3">
        <f>E63/100*25</f>
        <v>0</v>
      </c>
      <c r="E63" s="37">
        <f>(DH41+DK41+DN41+DQ41)/4</f>
        <v>0</v>
      </c>
    </row>
    <row r="64" spans="2:13">
      <c r="B64" s="4" t="s">
        <v>814</v>
      </c>
      <c r="C64" s="40" t="s">
        <v>824</v>
      </c>
      <c r="D64" s="3">
        <f>E64/100*25</f>
        <v>0</v>
      </c>
      <c r="E64" s="37">
        <f>(DI41+DL41+DO41+DR41)/4</f>
        <v>0</v>
      </c>
    </row>
    <row r="65" spans="2: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1"/>
  <sheetViews>
    <sheetView tabSelected="1" workbookViewId="0">
      <selection activeCell="A3" sqref="A3"/>
    </sheetView>
  </sheetViews>
  <sheetFormatPr defaultRowHeight="15"/>
  <cols>
    <col min="2" max="2" width="30.28515625" customWidth="1"/>
  </cols>
  <sheetData>
    <row r="1" spans="1:245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45" ht="15.75">
      <c r="A2" s="87" t="s">
        <v>1406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1379</v>
      </c>
      <c r="FJ2" s="68"/>
    </row>
    <row r="3" spans="1:245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45" ht="15.75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45" ht="15.7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1021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45" ht="15.75" hidden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45" ht="15.75" hidden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45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45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45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45" ht="15.75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45" ht="79.5" customHeight="1">
      <c r="A12" s="84"/>
      <c r="B12" s="84"/>
      <c r="C12" s="83" t="s">
        <v>962</v>
      </c>
      <c r="D12" s="83"/>
      <c r="E12" s="83"/>
      <c r="F12" s="83" t="s">
        <v>966</v>
      </c>
      <c r="G12" s="83"/>
      <c r="H12" s="83"/>
      <c r="I12" s="83" t="s">
        <v>970</v>
      </c>
      <c r="J12" s="83"/>
      <c r="K12" s="83"/>
      <c r="L12" s="83" t="s">
        <v>974</v>
      </c>
      <c r="M12" s="83"/>
      <c r="N12" s="83"/>
      <c r="O12" s="83" t="s">
        <v>976</v>
      </c>
      <c r="P12" s="83"/>
      <c r="Q12" s="83"/>
      <c r="R12" s="83" t="s">
        <v>979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983</v>
      </c>
      <c r="AB12" s="83"/>
      <c r="AC12" s="83"/>
      <c r="AD12" s="83" t="s">
        <v>987</v>
      </c>
      <c r="AE12" s="83"/>
      <c r="AF12" s="83"/>
      <c r="AG12" s="83" t="s">
        <v>988</v>
      </c>
      <c r="AH12" s="83"/>
      <c r="AI12" s="83"/>
      <c r="AJ12" s="83" t="s">
        <v>992</v>
      </c>
      <c r="AK12" s="83"/>
      <c r="AL12" s="83"/>
      <c r="AM12" s="83" t="s">
        <v>996</v>
      </c>
      <c r="AN12" s="83"/>
      <c r="AO12" s="83"/>
      <c r="AP12" s="83" t="s">
        <v>1000</v>
      </c>
      <c r="AQ12" s="83"/>
      <c r="AR12" s="83"/>
      <c r="AS12" s="83" t="s">
        <v>1001</v>
      </c>
      <c r="AT12" s="83"/>
      <c r="AU12" s="83"/>
      <c r="AV12" s="83" t="s">
        <v>1005</v>
      </c>
      <c r="AW12" s="83"/>
      <c r="AX12" s="83"/>
      <c r="AY12" s="83" t="s">
        <v>1006</v>
      </c>
      <c r="AZ12" s="83"/>
      <c r="BA12" s="83"/>
      <c r="BB12" s="83" t="s">
        <v>1007</v>
      </c>
      <c r="BC12" s="83"/>
      <c r="BD12" s="83"/>
      <c r="BE12" s="83" t="s">
        <v>1008</v>
      </c>
      <c r="BF12" s="83"/>
      <c r="BG12" s="83"/>
      <c r="BH12" s="83" t="s">
        <v>1009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1013</v>
      </c>
      <c r="BR12" s="83"/>
      <c r="BS12" s="83"/>
      <c r="BT12" s="83" t="s">
        <v>1014</v>
      </c>
      <c r="BU12" s="83"/>
      <c r="BV12" s="83"/>
      <c r="BW12" s="83" t="s">
        <v>1015</v>
      </c>
      <c r="BX12" s="83"/>
      <c r="BY12" s="83"/>
      <c r="BZ12" s="83" t="s">
        <v>1016</v>
      </c>
      <c r="CA12" s="83"/>
      <c r="CB12" s="83"/>
      <c r="CC12" s="83" t="s">
        <v>369</v>
      </c>
      <c r="CD12" s="83"/>
      <c r="CE12" s="83"/>
      <c r="CF12" s="102" t="s">
        <v>372</v>
      </c>
      <c r="CG12" s="102"/>
      <c r="CH12" s="102"/>
      <c r="CI12" s="83" t="s">
        <v>376</v>
      </c>
      <c r="CJ12" s="83"/>
      <c r="CK12" s="83"/>
      <c r="CL12" s="83" t="s">
        <v>1327</v>
      </c>
      <c r="CM12" s="83"/>
      <c r="CN12" s="83"/>
      <c r="CO12" s="83" t="s">
        <v>382</v>
      </c>
      <c r="CP12" s="83"/>
      <c r="CQ12" s="83"/>
      <c r="CR12" s="102" t="s">
        <v>385</v>
      </c>
      <c r="CS12" s="102"/>
      <c r="CT12" s="102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2" t="s">
        <v>398</v>
      </c>
      <c r="DE12" s="102"/>
      <c r="DF12" s="102"/>
      <c r="DG12" s="102" t="s">
        <v>400</v>
      </c>
      <c r="DH12" s="102"/>
      <c r="DI12" s="102"/>
      <c r="DJ12" s="102" t="s">
        <v>404</v>
      </c>
      <c r="DK12" s="102"/>
      <c r="DL12" s="102"/>
      <c r="DM12" s="102" t="s">
        <v>408</v>
      </c>
      <c r="DN12" s="102"/>
      <c r="DO12" s="102"/>
      <c r="DP12" s="102" t="s">
        <v>412</v>
      </c>
      <c r="DQ12" s="102"/>
      <c r="DR12" s="102"/>
      <c r="DS12" s="102" t="s">
        <v>415</v>
      </c>
      <c r="DT12" s="102"/>
      <c r="DU12" s="102"/>
      <c r="DV12" s="102" t="s">
        <v>418</v>
      </c>
      <c r="DW12" s="102"/>
      <c r="DX12" s="102"/>
      <c r="DY12" s="102" t="s">
        <v>422</v>
      </c>
      <c r="DZ12" s="102"/>
      <c r="EA12" s="102"/>
      <c r="EB12" s="102" t="s">
        <v>424</v>
      </c>
      <c r="EC12" s="102"/>
      <c r="ED12" s="102"/>
      <c r="EE12" s="102" t="s">
        <v>1025</v>
      </c>
      <c r="EF12" s="102"/>
      <c r="EG12" s="102"/>
      <c r="EH12" s="102" t="s">
        <v>426</v>
      </c>
      <c r="EI12" s="102"/>
      <c r="EJ12" s="102"/>
      <c r="EK12" s="102" t="s">
        <v>428</v>
      </c>
      <c r="EL12" s="102"/>
      <c r="EM12" s="102"/>
      <c r="EN12" s="102" t="s">
        <v>1034</v>
      </c>
      <c r="EO12" s="102"/>
      <c r="EP12" s="102"/>
      <c r="EQ12" s="102" t="s">
        <v>1036</v>
      </c>
      <c r="ER12" s="102"/>
      <c r="ES12" s="102"/>
      <c r="ET12" s="102" t="s">
        <v>430</v>
      </c>
      <c r="EU12" s="102"/>
      <c r="EV12" s="102"/>
      <c r="EW12" s="102" t="s">
        <v>431</v>
      </c>
      <c r="EX12" s="102"/>
      <c r="EY12" s="102"/>
      <c r="EZ12" s="102" t="s">
        <v>1040</v>
      </c>
      <c r="FA12" s="102"/>
      <c r="FB12" s="102"/>
      <c r="FC12" s="102" t="s">
        <v>1044</v>
      </c>
      <c r="FD12" s="102"/>
      <c r="FE12" s="102"/>
      <c r="FF12" s="102" t="s">
        <v>1046</v>
      </c>
      <c r="FG12" s="102"/>
      <c r="FH12" s="102"/>
      <c r="FI12" s="102" t="s">
        <v>1050</v>
      </c>
      <c r="FJ12" s="102"/>
      <c r="FK12" s="102"/>
    </row>
    <row r="13" spans="1:245" ht="181.5" thickBot="1">
      <c r="A13" s="84"/>
      <c r="B13" s="84"/>
      <c r="C13" s="56" t="s">
        <v>964</v>
      </c>
      <c r="D13" s="56" t="s">
        <v>963</v>
      </c>
      <c r="E13" s="56" t="s">
        <v>965</v>
      </c>
      <c r="F13" s="56" t="s">
        <v>967</v>
      </c>
      <c r="G13" s="56" t="s">
        <v>968</v>
      </c>
      <c r="H13" s="56" t="s">
        <v>969</v>
      </c>
      <c r="I13" s="56" t="s">
        <v>971</v>
      </c>
      <c r="J13" s="56" t="s">
        <v>972</v>
      </c>
      <c r="K13" s="56" t="s">
        <v>973</v>
      </c>
      <c r="L13" s="56" t="s">
        <v>975</v>
      </c>
      <c r="M13" s="56" t="s">
        <v>335</v>
      </c>
      <c r="N13" s="56" t="s">
        <v>194</v>
      </c>
      <c r="O13" s="56" t="s">
        <v>977</v>
      </c>
      <c r="P13" s="56" t="s">
        <v>978</v>
      </c>
      <c r="Q13" s="56" t="s">
        <v>334</v>
      </c>
      <c r="R13" s="56" t="s">
        <v>84</v>
      </c>
      <c r="S13" s="56" t="s">
        <v>85</v>
      </c>
      <c r="T13" s="56" t="s">
        <v>205</v>
      </c>
      <c r="U13" s="56" t="s">
        <v>339</v>
      </c>
      <c r="V13" s="56" t="s">
        <v>340</v>
      </c>
      <c r="W13" s="56" t="s">
        <v>70</v>
      </c>
      <c r="X13" s="56" t="s">
        <v>342</v>
      </c>
      <c r="Y13" s="56" t="s">
        <v>343</v>
      </c>
      <c r="Z13" s="56" t="s">
        <v>344</v>
      </c>
      <c r="AA13" s="56" t="s">
        <v>984</v>
      </c>
      <c r="AB13" s="56" t="s">
        <v>985</v>
      </c>
      <c r="AC13" s="56" t="s">
        <v>986</v>
      </c>
      <c r="AD13" s="56" t="s">
        <v>84</v>
      </c>
      <c r="AE13" s="56" t="s">
        <v>348</v>
      </c>
      <c r="AF13" s="56" t="s">
        <v>86</v>
      </c>
      <c r="AG13" s="56" t="s">
        <v>989</v>
      </c>
      <c r="AH13" s="56" t="s">
        <v>990</v>
      </c>
      <c r="AI13" s="56" t="s">
        <v>991</v>
      </c>
      <c r="AJ13" s="56" t="s">
        <v>993</v>
      </c>
      <c r="AK13" s="56" t="s">
        <v>994</v>
      </c>
      <c r="AL13" s="56" t="s">
        <v>995</v>
      </c>
      <c r="AM13" s="56" t="s">
        <v>997</v>
      </c>
      <c r="AN13" s="56" t="s">
        <v>998</v>
      </c>
      <c r="AO13" s="56" t="s">
        <v>999</v>
      </c>
      <c r="AP13" s="56" t="s">
        <v>216</v>
      </c>
      <c r="AQ13" s="56" t="s">
        <v>217</v>
      </c>
      <c r="AR13" s="56" t="s">
        <v>205</v>
      </c>
      <c r="AS13" s="56" t="s">
        <v>1002</v>
      </c>
      <c r="AT13" s="56" t="s">
        <v>350</v>
      </c>
      <c r="AU13" s="56" t="s">
        <v>1003</v>
      </c>
      <c r="AV13" s="56" t="s">
        <v>84</v>
      </c>
      <c r="AW13" s="56" t="s">
        <v>85</v>
      </c>
      <c r="AX13" s="56" t="s">
        <v>205</v>
      </c>
      <c r="AY13" s="56" t="s">
        <v>73</v>
      </c>
      <c r="AZ13" s="56" t="s">
        <v>277</v>
      </c>
      <c r="BA13" s="56" t="s">
        <v>75</v>
      </c>
      <c r="BB13" s="56" t="s">
        <v>351</v>
      </c>
      <c r="BC13" s="56" t="s">
        <v>352</v>
      </c>
      <c r="BD13" s="56" t="s">
        <v>353</v>
      </c>
      <c r="BE13" s="56" t="s">
        <v>345</v>
      </c>
      <c r="BF13" s="56" t="s">
        <v>346</v>
      </c>
      <c r="BG13" s="56" t="s">
        <v>347</v>
      </c>
      <c r="BH13" s="56" t="s">
        <v>381</v>
      </c>
      <c r="BI13" s="56" t="s">
        <v>217</v>
      </c>
      <c r="BJ13" s="56" t="s">
        <v>356</v>
      </c>
      <c r="BK13" s="56" t="s">
        <v>358</v>
      </c>
      <c r="BL13" s="56" t="s">
        <v>257</v>
      </c>
      <c r="BM13" s="56" t="s">
        <v>256</v>
      </c>
      <c r="BN13" s="56" t="s">
        <v>1010</v>
      </c>
      <c r="BO13" s="56" t="s">
        <v>1011</v>
      </c>
      <c r="BP13" s="56" t="s">
        <v>1012</v>
      </c>
      <c r="BQ13" s="56" t="s">
        <v>360</v>
      </c>
      <c r="BR13" s="56" t="s">
        <v>361</v>
      </c>
      <c r="BS13" s="56" t="s">
        <v>222</v>
      </c>
      <c r="BT13" s="56" t="s">
        <v>362</v>
      </c>
      <c r="BU13" s="56" t="s">
        <v>363</v>
      </c>
      <c r="BV13" s="56" t="s">
        <v>364</v>
      </c>
      <c r="BW13" s="56" t="s">
        <v>365</v>
      </c>
      <c r="BX13" s="56" t="s">
        <v>366</v>
      </c>
      <c r="BY13" s="56" t="s">
        <v>367</v>
      </c>
      <c r="BZ13" s="56" t="s">
        <v>97</v>
      </c>
      <c r="CA13" s="56" t="s">
        <v>98</v>
      </c>
      <c r="CB13" s="56" t="s">
        <v>368</v>
      </c>
      <c r="CC13" s="56" t="s">
        <v>370</v>
      </c>
      <c r="CD13" s="56" t="s">
        <v>273</v>
      </c>
      <c r="CE13" s="56" t="s">
        <v>371</v>
      </c>
      <c r="CF13" s="57" t="s">
        <v>373</v>
      </c>
      <c r="CG13" s="57" t="s">
        <v>374</v>
      </c>
      <c r="CH13" s="57" t="s">
        <v>375</v>
      </c>
      <c r="CI13" s="56" t="s">
        <v>377</v>
      </c>
      <c r="CJ13" s="56" t="s">
        <v>378</v>
      </c>
      <c r="CK13" s="56" t="s">
        <v>379</v>
      </c>
      <c r="CL13" s="56" t="s">
        <v>380</v>
      </c>
      <c r="CM13" s="56" t="s">
        <v>1017</v>
      </c>
      <c r="CN13" s="56" t="s">
        <v>1018</v>
      </c>
      <c r="CO13" s="56" t="s">
        <v>383</v>
      </c>
      <c r="CP13" s="56" t="s">
        <v>210</v>
      </c>
      <c r="CQ13" s="56" t="s">
        <v>99</v>
      </c>
      <c r="CR13" s="57" t="s">
        <v>386</v>
      </c>
      <c r="CS13" s="57" t="s">
        <v>122</v>
      </c>
      <c r="CT13" s="57" t="s">
        <v>387</v>
      </c>
      <c r="CU13" s="56" t="s">
        <v>389</v>
      </c>
      <c r="CV13" s="56" t="s">
        <v>1019</v>
      </c>
      <c r="CW13" s="56" t="s">
        <v>1020</v>
      </c>
      <c r="CX13" s="56" t="s">
        <v>391</v>
      </c>
      <c r="CY13" s="56" t="s">
        <v>392</v>
      </c>
      <c r="CZ13" s="56" t="s">
        <v>393</v>
      </c>
      <c r="DA13" s="56" t="s">
        <v>395</v>
      </c>
      <c r="DB13" s="56" t="s">
        <v>396</v>
      </c>
      <c r="DC13" s="56" t="s">
        <v>397</v>
      </c>
      <c r="DD13" s="57" t="s">
        <v>377</v>
      </c>
      <c r="DE13" s="57" t="s">
        <v>399</v>
      </c>
      <c r="DF13" s="57" t="s">
        <v>384</v>
      </c>
      <c r="DG13" s="57" t="s">
        <v>401</v>
      </c>
      <c r="DH13" s="57" t="s">
        <v>402</v>
      </c>
      <c r="DI13" s="57" t="s">
        <v>403</v>
      </c>
      <c r="DJ13" s="57" t="s">
        <v>405</v>
      </c>
      <c r="DK13" s="57" t="s">
        <v>406</v>
      </c>
      <c r="DL13" s="57" t="s">
        <v>407</v>
      </c>
      <c r="DM13" s="57" t="s">
        <v>409</v>
      </c>
      <c r="DN13" s="57" t="s">
        <v>410</v>
      </c>
      <c r="DO13" s="57" t="s">
        <v>411</v>
      </c>
      <c r="DP13" s="57" t="s">
        <v>1383</v>
      </c>
      <c r="DQ13" s="57" t="s">
        <v>413</v>
      </c>
      <c r="DR13" s="57" t="s">
        <v>414</v>
      </c>
      <c r="DS13" s="57" t="s">
        <v>416</v>
      </c>
      <c r="DT13" s="57" t="s">
        <v>417</v>
      </c>
      <c r="DU13" s="57" t="s">
        <v>238</v>
      </c>
      <c r="DV13" s="57" t="s">
        <v>419</v>
      </c>
      <c r="DW13" s="57" t="s">
        <v>420</v>
      </c>
      <c r="DX13" s="57" t="s">
        <v>421</v>
      </c>
      <c r="DY13" s="57" t="s">
        <v>337</v>
      </c>
      <c r="DZ13" s="57" t="s">
        <v>423</v>
      </c>
      <c r="EA13" s="57" t="s">
        <v>1022</v>
      </c>
      <c r="EB13" s="57" t="s">
        <v>425</v>
      </c>
      <c r="EC13" s="57" t="s">
        <v>1023</v>
      </c>
      <c r="ED13" s="57" t="s">
        <v>1024</v>
      </c>
      <c r="EE13" s="57" t="s">
        <v>1026</v>
      </c>
      <c r="EF13" s="57" t="s">
        <v>1027</v>
      </c>
      <c r="EG13" s="57" t="s">
        <v>1028</v>
      </c>
      <c r="EH13" s="57" t="s">
        <v>73</v>
      </c>
      <c r="EI13" s="57" t="s">
        <v>1029</v>
      </c>
      <c r="EJ13" s="57" t="s">
        <v>75</v>
      </c>
      <c r="EK13" s="57" t="s">
        <v>1030</v>
      </c>
      <c r="EL13" s="57" t="s">
        <v>1031</v>
      </c>
      <c r="EM13" s="57" t="s">
        <v>1032</v>
      </c>
      <c r="EN13" s="57" t="s">
        <v>1033</v>
      </c>
      <c r="EO13" s="57" t="s">
        <v>1035</v>
      </c>
      <c r="EP13" s="57" t="s">
        <v>429</v>
      </c>
      <c r="EQ13" s="57" t="s">
        <v>148</v>
      </c>
      <c r="ER13" s="57" t="s">
        <v>208</v>
      </c>
      <c r="ES13" s="57" t="s">
        <v>209</v>
      </c>
      <c r="ET13" s="57" t="s">
        <v>1039</v>
      </c>
      <c r="EU13" s="57" t="s">
        <v>1037</v>
      </c>
      <c r="EV13" s="57" t="s">
        <v>1038</v>
      </c>
      <c r="EW13" s="57" t="s">
        <v>433</v>
      </c>
      <c r="EX13" s="57" t="s">
        <v>432</v>
      </c>
      <c r="EY13" s="57" t="s">
        <v>207</v>
      </c>
      <c r="EZ13" s="57" t="s">
        <v>1041</v>
      </c>
      <c r="FA13" s="57" t="s">
        <v>1042</v>
      </c>
      <c r="FB13" s="57" t="s">
        <v>1043</v>
      </c>
      <c r="FC13" s="57" t="s">
        <v>336</v>
      </c>
      <c r="FD13" s="57" t="s">
        <v>1045</v>
      </c>
      <c r="FE13" s="57" t="s">
        <v>274</v>
      </c>
      <c r="FF13" s="57" t="s">
        <v>1047</v>
      </c>
      <c r="FG13" s="57" t="s">
        <v>1048</v>
      </c>
      <c r="FH13" s="57" t="s">
        <v>1049</v>
      </c>
      <c r="FI13" s="57" t="s">
        <v>1051</v>
      </c>
      <c r="FJ13" s="57" t="s">
        <v>1052</v>
      </c>
      <c r="FK13" s="57" t="s">
        <v>1053</v>
      </c>
    </row>
    <row r="14" spans="1:245" ht="16.5" thickBot="1">
      <c r="A14" s="20">
        <v>1</v>
      </c>
      <c r="B14" s="60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</row>
    <row r="15" spans="1:245" ht="16.5" thickBot="1">
      <c r="A15" s="2">
        <v>2</v>
      </c>
      <c r="B15" s="61" t="s">
        <v>1385</v>
      </c>
      <c r="C15" s="4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>
        <v>1</v>
      </c>
      <c r="BP15" s="4"/>
      <c r="BQ15" s="4"/>
      <c r="BR15" s="4"/>
      <c r="BS15" s="4">
        <v>1</v>
      </c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</row>
    <row r="16" spans="1:245" ht="16.5" thickBot="1">
      <c r="A16" s="2">
        <v>3</v>
      </c>
      <c r="B16" s="61" t="s">
        <v>1386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</row>
    <row r="17" spans="1:245" ht="16.5" thickBot="1">
      <c r="A17" s="2">
        <v>4</v>
      </c>
      <c r="B17" s="61" t="s">
        <v>1387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</row>
    <row r="18" spans="1:245" ht="16.5" thickBot="1">
      <c r="A18" s="2">
        <v>5</v>
      </c>
      <c r="B18" s="61" t="s">
        <v>1388</v>
      </c>
      <c r="C18" s="4"/>
      <c r="D18" s="4">
        <v>1</v>
      </c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/>
      <c r="S18" s="4">
        <v>1</v>
      </c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</row>
    <row r="19" spans="1:245" ht="16.5" thickBot="1">
      <c r="A19" s="2">
        <v>6</v>
      </c>
      <c r="B19" s="61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</row>
    <row r="20" spans="1:245" ht="16.5" thickBot="1">
      <c r="A20" s="2">
        <v>7</v>
      </c>
      <c r="B20" s="61" t="s">
        <v>1390</v>
      </c>
      <c r="C20" s="4"/>
      <c r="D20" s="4">
        <v>1</v>
      </c>
      <c r="E20" s="4"/>
      <c r="F20" s="4"/>
      <c r="G20" s="4">
        <v>1</v>
      </c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/>
      <c r="S20" s="4">
        <v>1</v>
      </c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</row>
    <row r="21" spans="1:245" ht="15.75" thickBot="1">
      <c r="A21" s="3">
        <v>8</v>
      </c>
      <c r="B21" s="61" t="s">
        <v>1391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45" ht="15.75" thickBot="1">
      <c r="A22" s="3">
        <v>9</v>
      </c>
      <c r="B22" s="61" t="s">
        <v>1392</v>
      </c>
      <c r="C22" s="4">
        <v>1</v>
      </c>
      <c r="D22" s="4"/>
      <c r="E22" s="4"/>
      <c r="F22" s="4"/>
      <c r="G22" s="4">
        <v>1</v>
      </c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>
        <v>1</v>
      </c>
      <c r="AT22" s="4"/>
      <c r="AU22" s="4"/>
      <c r="AV22" s="4"/>
      <c r="AW22" s="4">
        <v>1</v>
      </c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/>
      <c r="BL22" s="4"/>
      <c r="BM22" s="4">
        <v>1</v>
      </c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45" ht="15.75" thickBot="1">
      <c r="A23" s="3">
        <v>10</v>
      </c>
      <c r="B23" s="61" t="s">
        <v>1393</v>
      </c>
      <c r="C23" s="4">
        <v>1</v>
      </c>
      <c r="D23" s="4"/>
      <c r="E23" s="4"/>
      <c r="F23" s="4">
        <v>1</v>
      </c>
      <c r="G23" s="4"/>
      <c r="H23" s="4"/>
      <c r="I23" s="4"/>
      <c r="J23" s="4">
        <v>1</v>
      </c>
      <c r="K23" s="4"/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>
        <v>1</v>
      </c>
      <c r="W23" s="4"/>
      <c r="X23" s="4"/>
      <c r="Y23" s="4"/>
      <c r="Z23" s="4">
        <v>1</v>
      </c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>
        <v>1</v>
      </c>
      <c r="CQ23" s="4"/>
      <c r="CR23" s="4"/>
      <c r="CS23" s="4">
        <v>1</v>
      </c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>
        <v>1</v>
      </c>
      <c r="DN23" s="4"/>
      <c r="DO23" s="4"/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45" ht="16.5" thickBot="1">
      <c r="A24" s="3">
        <v>11</v>
      </c>
      <c r="B24" s="62" t="s">
        <v>1394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/>
      <c r="DF24" s="4">
        <v>1</v>
      </c>
      <c r="DG24" s="4"/>
      <c r="DH24" s="4"/>
      <c r="DI24" s="4">
        <v>1</v>
      </c>
      <c r="DJ24" s="4"/>
      <c r="DK24" s="4"/>
      <c r="DL24" s="4">
        <v>1</v>
      </c>
      <c r="DM24" s="4">
        <v>1</v>
      </c>
      <c r="DN24" s="4"/>
      <c r="DO24" s="4"/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>
        <v>1</v>
      </c>
      <c r="ES24" s="4"/>
      <c r="ET24" s="4"/>
      <c r="EU24" s="4"/>
      <c r="EV24" s="4">
        <v>1</v>
      </c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</row>
    <row r="25" spans="1:245" ht="16.5" thickBot="1">
      <c r="A25" s="3">
        <v>12</v>
      </c>
      <c r="B25" s="62" t="s">
        <v>1395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</row>
    <row r="26" spans="1:245" ht="16.5" thickBot="1">
      <c r="A26" s="3">
        <v>13</v>
      </c>
      <c r="B26" s="62" t="s">
        <v>1396</v>
      </c>
      <c r="C26" s="4"/>
      <c r="D26" s="4">
        <v>1</v>
      </c>
      <c r="E26" s="4"/>
      <c r="F26" s="4"/>
      <c r="G26" s="4">
        <v>1</v>
      </c>
      <c r="H26" s="4"/>
      <c r="I26" s="4"/>
      <c r="J26" s="4"/>
      <c r="K26" s="4">
        <v>1</v>
      </c>
      <c r="L26" s="4"/>
      <c r="M26" s="4">
        <v>1</v>
      </c>
      <c r="N26" s="4"/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>
        <v>1</v>
      </c>
      <c r="AL26" s="4"/>
      <c r="AM26" s="4"/>
      <c r="AN26" s="4">
        <v>1</v>
      </c>
      <c r="AO26" s="4"/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>
        <v>1</v>
      </c>
      <c r="DL26" s="4"/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</row>
    <row r="27" spans="1:245" ht="16.5" thickBot="1">
      <c r="A27" s="3">
        <v>14</v>
      </c>
      <c r="B27" s="62" t="s">
        <v>1397</v>
      </c>
      <c r="C27" s="4">
        <v>1</v>
      </c>
      <c r="D27" s="4"/>
      <c r="E27" s="4"/>
      <c r="F27" s="4"/>
      <c r="G27" s="4">
        <v>1</v>
      </c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/>
      <c r="AB27" s="4">
        <v>1</v>
      </c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/>
      <c r="DN27" s="4">
        <v>1</v>
      </c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</row>
    <row r="28" spans="1:245" ht="16.5" thickBot="1">
      <c r="A28" s="3">
        <v>15</v>
      </c>
      <c r="B28" s="62" t="s">
        <v>1398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>
        <v>1</v>
      </c>
      <c r="CV28" s="4"/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>
        <v>1</v>
      </c>
      <c r="DN28" s="4"/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</row>
    <row r="29" spans="1:245" ht="16.5" thickBot="1">
      <c r="A29" s="3">
        <v>16</v>
      </c>
      <c r="B29" s="62" t="s">
        <v>1399</v>
      </c>
      <c r="C29" s="4"/>
      <c r="D29" s="4">
        <v>1</v>
      </c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>
        <v>1</v>
      </c>
      <c r="V29" s="4"/>
      <c r="W29" s="4"/>
      <c r="X29" s="4"/>
      <c r="Y29" s="4">
        <v>1</v>
      </c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/>
      <c r="AT29" s="4">
        <v>1</v>
      </c>
      <c r="AU29" s="4"/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>
        <v>1</v>
      </c>
      <c r="CZ29" s="4"/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</row>
    <row r="30" spans="1:245" ht="16.5" thickBot="1">
      <c r="A30" s="3">
        <v>17</v>
      </c>
      <c r="B30" s="62" t="s">
        <v>1400</v>
      </c>
      <c r="C30" s="4"/>
      <c r="D30" s="4">
        <v>1</v>
      </c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/>
      <c r="AB30" s="4">
        <v>1</v>
      </c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/>
      <c r="AN30" s="4">
        <v>1</v>
      </c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/>
      <c r="DT30" s="4">
        <v>1</v>
      </c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</row>
    <row r="31" spans="1:245" ht="16.5" thickBot="1">
      <c r="A31" s="3">
        <v>18</v>
      </c>
      <c r="B31" s="62" t="s">
        <v>1401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/>
      <c r="BR31" s="4">
        <v>1</v>
      </c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</row>
    <row r="32" spans="1:245" ht="16.5" thickBot="1">
      <c r="A32" s="3">
        <v>19</v>
      </c>
      <c r="B32" s="62" t="s">
        <v>1402</v>
      </c>
      <c r="C32" s="4"/>
      <c r="D32" s="4">
        <v>1</v>
      </c>
      <c r="E32" s="4"/>
      <c r="F32" s="4"/>
      <c r="G32" s="4">
        <v>1</v>
      </c>
      <c r="H32" s="4"/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>
        <v>1</v>
      </c>
      <c r="AU32" s="4"/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/>
      <c r="CB32" s="4">
        <v>1</v>
      </c>
      <c r="CC32" s="4"/>
      <c r="CD32" s="4"/>
      <c r="CE32" s="4">
        <v>1</v>
      </c>
      <c r="CF32" s="4"/>
      <c r="CG32" s="4"/>
      <c r="CH32" s="4">
        <v>1</v>
      </c>
      <c r="CI32" s="4"/>
      <c r="CJ32" s="4"/>
      <c r="CK32" s="4">
        <v>1</v>
      </c>
      <c r="CL32" s="4"/>
      <c r="CM32" s="4"/>
      <c r="CN32" s="4">
        <v>1</v>
      </c>
      <c r="CO32" s="4"/>
      <c r="CP32" s="4"/>
      <c r="CQ32" s="4">
        <v>1</v>
      </c>
      <c r="CR32" s="4"/>
      <c r="CS32" s="4"/>
      <c r="CT32" s="4">
        <v>1</v>
      </c>
      <c r="CU32" s="4"/>
      <c r="CV32" s="4"/>
      <c r="CW32" s="4">
        <v>1</v>
      </c>
      <c r="CX32" s="4"/>
      <c r="CY32" s="4">
        <v>1</v>
      </c>
      <c r="CZ32" s="4"/>
      <c r="DA32" s="4"/>
      <c r="DB32" s="4"/>
      <c r="DC32" s="4">
        <v>1</v>
      </c>
      <c r="DD32" s="4"/>
      <c r="DE32" s="4"/>
      <c r="DF32" s="4">
        <v>1</v>
      </c>
      <c r="DG32" s="4"/>
      <c r="DH32" s="4"/>
      <c r="DI32" s="4">
        <v>1</v>
      </c>
      <c r="DJ32" s="4"/>
      <c r="DK32" s="4"/>
      <c r="DL32" s="4">
        <v>1</v>
      </c>
      <c r="DM32" s="4">
        <v>1</v>
      </c>
      <c r="DN32" s="4"/>
      <c r="DO32" s="4"/>
      <c r="DP32" s="4"/>
      <c r="DQ32" s="4"/>
      <c r="DR32" s="4">
        <v>1</v>
      </c>
      <c r="DS32" s="4"/>
      <c r="DT32" s="4"/>
      <c r="DU32" s="4">
        <v>1</v>
      </c>
      <c r="DV32" s="4"/>
      <c r="DW32" s="4"/>
      <c r="DX32" s="4">
        <v>1</v>
      </c>
      <c r="DY32" s="4"/>
      <c r="DZ32" s="4"/>
      <c r="EA32" s="4">
        <v>1</v>
      </c>
      <c r="EB32" s="4"/>
      <c r="EC32" s="4"/>
      <c r="ED32" s="4">
        <v>1</v>
      </c>
      <c r="EE32" s="4"/>
      <c r="EF32" s="4"/>
      <c r="EG32" s="4">
        <v>1</v>
      </c>
      <c r="EH32" s="4"/>
      <c r="EI32" s="4"/>
      <c r="EJ32" s="4">
        <v>1</v>
      </c>
      <c r="EK32" s="4"/>
      <c r="EL32" s="4"/>
      <c r="EM32" s="4">
        <v>1</v>
      </c>
      <c r="EN32" s="4"/>
      <c r="EO32" s="4"/>
      <c r="EP32" s="4">
        <v>1</v>
      </c>
      <c r="EQ32" s="4"/>
      <c r="ER32" s="4"/>
      <c r="ES32" s="4">
        <v>1</v>
      </c>
      <c r="ET32" s="4"/>
      <c r="EU32" s="4"/>
      <c r="EV32" s="4">
        <v>1</v>
      </c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</row>
    <row r="33" spans="1:254" ht="16.5" thickBot="1">
      <c r="A33" s="3">
        <v>20</v>
      </c>
      <c r="B33" s="62" t="s">
        <v>1403</v>
      </c>
      <c r="C33" s="4"/>
      <c r="D33" s="4">
        <v>1</v>
      </c>
      <c r="E33" s="4"/>
      <c r="F33" s="4">
        <v>1</v>
      </c>
      <c r="G33" s="4"/>
      <c r="H33" s="4"/>
      <c r="I33" s="4">
        <v>1</v>
      </c>
      <c r="J33" s="4"/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>
        <v>1</v>
      </c>
      <c r="AT33" s="4"/>
      <c r="AU33" s="4"/>
      <c r="AV33" s="4"/>
      <c r="AW33" s="4">
        <v>1</v>
      </c>
      <c r="AX33" s="4"/>
      <c r="AY33" s="4">
        <v>1</v>
      </c>
      <c r="AZ33" s="4"/>
      <c r="BA33" s="4"/>
      <c r="BB33" s="4"/>
      <c r="BC33" s="4">
        <v>1</v>
      </c>
      <c r="BD33" s="4"/>
      <c r="BE33" s="4">
        <v>1</v>
      </c>
      <c r="BF33" s="4"/>
      <c r="BG33" s="4"/>
      <c r="BH33" s="4"/>
      <c r="BI33" s="4">
        <v>1</v>
      </c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>
        <v>1</v>
      </c>
      <c r="EU33" s="4"/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</row>
    <row r="34" spans="1:254" ht="16.5" thickBot="1">
      <c r="A34" s="3">
        <v>21</v>
      </c>
      <c r="B34" s="62" t="s">
        <v>1404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</row>
    <row r="35" spans="1:254" ht="16.5" thickBot="1">
      <c r="A35" s="3">
        <v>22</v>
      </c>
      <c r="B35" s="62" t="s">
        <v>1405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79" t="s">
        <v>278</v>
      </c>
      <c r="B36" s="80"/>
      <c r="C36" s="3">
        <f t="shared" ref="C36:AH36" si="0">SUM(C14:C35)</f>
        <v>12</v>
      </c>
      <c r="D36" s="3">
        <f t="shared" si="0"/>
        <v>10</v>
      </c>
      <c r="E36" s="3">
        <f t="shared" si="0"/>
        <v>0</v>
      </c>
      <c r="F36" s="3">
        <f t="shared" si="0"/>
        <v>14</v>
      </c>
      <c r="G36" s="3">
        <f t="shared" si="0"/>
        <v>8</v>
      </c>
      <c r="H36" s="3">
        <f t="shared" si="0"/>
        <v>0</v>
      </c>
      <c r="I36" s="3">
        <f t="shared" si="0"/>
        <v>15</v>
      </c>
      <c r="J36" s="3">
        <f t="shared" si="0"/>
        <v>5</v>
      </c>
      <c r="K36" s="3">
        <f t="shared" si="0"/>
        <v>2</v>
      </c>
      <c r="L36" s="3">
        <f t="shared" si="0"/>
        <v>14</v>
      </c>
      <c r="M36" s="3">
        <f t="shared" si="0"/>
        <v>6</v>
      </c>
      <c r="N36" s="3">
        <f t="shared" si="0"/>
        <v>2</v>
      </c>
      <c r="O36" s="3">
        <f t="shared" si="0"/>
        <v>15</v>
      </c>
      <c r="P36" s="3">
        <f t="shared" si="0"/>
        <v>4</v>
      </c>
      <c r="Q36" s="3">
        <f t="shared" si="0"/>
        <v>3</v>
      </c>
      <c r="R36" s="3">
        <f t="shared" si="0"/>
        <v>10</v>
      </c>
      <c r="S36" s="3">
        <f t="shared" si="0"/>
        <v>9</v>
      </c>
      <c r="T36" s="3">
        <f t="shared" si="0"/>
        <v>3</v>
      </c>
      <c r="U36" s="3">
        <f t="shared" si="0"/>
        <v>13</v>
      </c>
      <c r="V36" s="3">
        <f t="shared" si="0"/>
        <v>7</v>
      </c>
      <c r="W36" s="3">
        <f t="shared" si="0"/>
        <v>2</v>
      </c>
      <c r="X36" s="3">
        <f t="shared" si="0"/>
        <v>10</v>
      </c>
      <c r="Y36" s="3">
        <f t="shared" si="0"/>
        <v>9</v>
      </c>
      <c r="Z36" s="3">
        <f t="shared" si="0"/>
        <v>3</v>
      </c>
      <c r="AA36" s="3">
        <f t="shared" si="0"/>
        <v>11</v>
      </c>
      <c r="AB36" s="3">
        <f t="shared" si="0"/>
        <v>9</v>
      </c>
      <c r="AC36" s="3">
        <f t="shared" si="0"/>
        <v>2</v>
      </c>
      <c r="AD36" s="3">
        <f t="shared" si="0"/>
        <v>14</v>
      </c>
      <c r="AE36" s="3">
        <f t="shared" si="0"/>
        <v>6</v>
      </c>
      <c r="AF36" s="3">
        <f t="shared" si="0"/>
        <v>2</v>
      </c>
      <c r="AG36" s="3">
        <f t="shared" si="0"/>
        <v>16</v>
      </c>
      <c r="AH36" s="3">
        <f t="shared" si="0"/>
        <v>4</v>
      </c>
      <c r="AI36" s="3">
        <f t="shared" ref="AI36:BN36" si="1">SUM(AI14:AI35)</f>
        <v>2</v>
      </c>
      <c r="AJ36" s="3">
        <f t="shared" si="1"/>
        <v>13</v>
      </c>
      <c r="AK36" s="3">
        <f t="shared" si="1"/>
        <v>8</v>
      </c>
      <c r="AL36" s="3">
        <f t="shared" si="1"/>
        <v>1</v>
      </c>
      <c r="AM36" s="3">
        <f t="shared" si="1"/>
        <v>13</v>
      </c>
      <c r="AN36" s="3">
        <f t="shared" si="1"/>
        <v>8</v>
      </c>
      <c r="AO36" s="3">
        <f t="shared" si="1"/>
        <v>1</v>
      </c>
      <c r="AP36" s="3">
        <f t="shared" si="1"/>
        <v>14</v>
      </c>
      <c r="AQ36" s="3">
        <f t="shared" si="1"/>
        <v>6</v>
      </c>
      <c r="AR36" s="3">
        <f t="shared" si="1"/>
        <v>2</v>
      </c>
      <c r="AS36" s="3">
        <f t="shared" si="1"/>
        <v>14</v>
      </c>
      <c r="AT36" s="3">
        <f t="shared" si="1"/>
        <v>6</v>
      </c>
      <c r="AU36" s="3">
        <f t="shared" si="1"/>
        <v>2</v>
      </c>
      <c r="AV36" s="3">
        <f t="shared" si="1"/>
        <v>12</v>
      </c>
      <c r="AW36" s="3">
        <f t="shared" si="1"/>
        <v>6</v>
      </c>
      <c r="AX36" s="3">
        <f t="shared" si="1"/>
        <v>4</v>
      </c>
      <c r="AY36" s="3">
        <f t="shared" si="1"/>
        <v>13</v>
      </c>
      <c r="AZ36" s="3">
        <f t="shared" si="1"/>
        <v>5</v>
      </c>
      <c r="BA36" s="3">
        <f t="shared" si="1"/>
        <v>4</v>
      </c>
      <c r="BB36" s="3">
        <f t="shared" si="1"/>
        <v>12</v>
      </c>
      <c r="BC36" s="3">
        <f t="shared" si="1"/>
        <v>6</v>
      </c>
      <c r="BD36" s="3">
        <f t="shared" si="1"/>
        <v>4</v>
      </c>
      <c r="BE36" s="3">
        <f t="shared" si="1"/>
        <v>13</v>
      </c>
      <c r="BF36" s="3">
        <f t="shared" si="1"/>
        <v>5</v>
      </c>
      <c r="BG36" s="3">
        <f t="shared" si="1"/>
        <v>4</v>
      </c>
      <c r="BH36" s="3">
        <f t="shared" si="1"/>
        <v>13</v>
      </c>
      <c r="BI36" s="3">
        <f t="shared" si="1"/>
        <v>5</v>
      </c>
      <c r="BJ36" s="3">
        <f t="shared" si="1"/>
        <v>4</v>
      </c>
      <c r="BK36" s="3">
        <f t="shared" si="1"/>
        <v>12</v>
      </c>
      <c r="BL36" s="3">
        <f t="shared" si="1"/>
        <v>4</v>
      </c>
      <c r="BM36" s="3">
        <f t="shared" si="1"/>
        <v>6</v>
      </c>
      <c r="BN36" s="3">
        <f t="shared" si="1"/>
        <v>11</v>
      </c>
      <c r="BO36" s="3">
        <f t="shared" ref="BO36:CT36" si="2">SUM(BO14:BO35)</f>
        <v>7</v>
      </c>
      <c r="BP36" s="3">
        <f t="shared" si="2"/>
        <v>4</v>
      </c>
      <c r="BQ36" s="3">
        <f t="shared" si="2"/>
        <v>10</v>
      </c>
      <c r="BR36" s="3">
        <f t="shared" si="2"/>
        <v>7</v>
      </c>
      <c r="BS36" s="3">
        <f t="shared" si="2"/>
        <v>5</v>
      </c>
      <c r="BT36" s="3">
        <f t="shared" si="2"/>
        <v>12</v>
      </c>
      <c r="BU36" s="3">
        <f t="shared" si="2"/>
        <v>6</v>
      </c>
      <c r="BV36" s="3">
        <f t="shared" si="2"/>
        <v>4</v>
      </c>
      <c r="BW36" s="3">
        <f t="shared" si="2"/>
        <v>12</v>
      </c>
      <c r="BX36" s="3">
        <f t="shared" si="2"/>
        <v>6</v>
      </c>
      <c r="BY36" s="3">
        <f t="shared" si="2"/>
        <v>4</v>
      </c>
      <c r="BZ36" s="3">
        <f t="shared" si="2"/>
        <v>11</v>
      </c>
      <c r="CA36" s="3">
        <f t="shared" si="2"/>
        <v>7</v>
      </c>
      <c r="CB36" s="3">
        <f t="shared" si="2"/>
        <v>4</v>
      </c>
      <c r="CC36" s="3">
        <f t="shared" si="2"/>
        <v>13</v>
      </c>
      <c r="CD36" s="3">
        <f t="shared" si="2"/>
        <v>5</v>
      </c>
      <c r="CE36" s="3">
        <f t="shared" si="2"/>
        <v>4</v>
      </c>
      <c r="CF36" s="3">
        <f t="shared" si="2"/>
        <v>11</v>
      </c>
      <c r="CG36" s="3">
        <f t="shared" si="2"/>
        <v>6</v>
      </c>
      <c r="CH36" s="3">
        <f t="shared" si="2"/>
        <v>5</v>
      </c>
      <c r="CI36" s="3">
        <f t="shared" si="2"/>
        <v>11</v>
      </c>
      <c r="CJ36" s="3">
        <f t="shared" si="2"/>
        <v>6</v>
      </c>
      <c r="CK36" s="3">
        <f t="shared" si="2"/>
        <v>5</v>
      </c>
      <c r="CL36" s="3">
        <f t="shared" si="2"/>
        <v>11</v>
      </c>
      <c r="CM36" s="3">
        <f t="shared" si="2"/>
        <v>6</v>
      </c>
      <c r="CN36" s="3">
        <f t="shared" si="2"/>
        <v>5</v>
      </c>
      <c r="CO36" s="3">
        <f t="shared" si="2"/>
        <v>12</v>
      </c>
      <c r="CP36" s="3">
        <f t="shared" si="2"/>
        <v>6</v>
      </c>
      <c r="CQ36" s="3">
        <f t="shared" si="2"/>
        <v>4</v>
      </c>
      <c r="CR36" s="3">
        <f t="shared" si="2"/>
        <v>11</v>
      </c>
      <c r="CS36" s="3">
        <f t="shared" si="2"/>
        <v>7</v>
      </c>
      <c r="CT36" s="3">
        <f t="shared" si="2"/>
        <v>4</v>
      </c>
      <c r="CU36" s="3">
        <f t="shared" ref="CU36:DZ36" si="3">SUM(CU14:CU35)</f>
        <v>13</v>
      </c>
      <c r="CV36" s="3">
        <f t="shared" si="3"/>
        <v>4</v>
      </c>
      <c r="CW36" s="3">
        <f t="shared" si="3"/>
        <v>5</v>
      </c>
      <c r="CX36" s="3">
        <f t="shared" si="3"/>
        <v>13</v>
      </c>
      <c r="CY36" s="3">
        <f t="shared" si="3"/>
        <v>6</v>
      </c>
      <c r="CZ36" s="3">
        <f t="shared" si="3"/>
        <v>3</v>
      </c>
      <c r="DA36" s="3">
        <f t="shared" si="3"/>
        <v>11</v>
      </c>
      <c r="DB36" s="3">
        <f t="shared" si="3"/>
        <v>6</v>
      </c>
      <c r="DC36" s="3">
        <f t="shared" si="3"/>
        <v>5</v>
      </c>
      <c r="DD36" s="3">
        <f t="shared" si="3"/>
        <v>12</v>
      </c>
      <c r="DE36" s="3">
        <f t="shared" si="3"/>
        <v>5</v>
      </c>
      <c r="DF36" s="3">
        <f t="shared" si="3"/>
        <v>5</v>
      </c>
      <c r="DG36" s="3">
        <f t="shared" si="3"/>
        <v>12</v>
      </c>
      <c r="DH36" s="3">
        <f t="shared" si="3"/>
        <v>5</v>
      </c>
      <c r="DI36" s="3">
        <f t="shared" si="3"/>
        <v>5</v>
      </c>
      <c r="DJ36" s="3">
        <f t="shared" si="3"/>
        <v>11</v>
      </c>
      <c r="DK36" s="3">
        <f t="shared" si="3"/>
        <v>7</v>
      </c>
      <c r="DL36" s="3">
        <f t="shared" si="3"/>
        <v>4</v>
      </c>
      <c r="DM36" s="3">
        <f t="shared" si="3"/>
        <v>13</v>
      </c>
      <c r="DN36" s="3">
        <f t="shared" si="3"/>
        <v>7</v>
      </c>
      <c r="DO36" s="3">
        <f t="shared" si="3"/>
        <v>2</v>
      </c>
      <c r="DP36" s="3">
        <f t="shared" si="3"/>
        <v>11</v>
      </c>
      <c r="DQ36" s="3">
        <f t="shared" si="3"/>
        <v>6</v>
      </c>
      <c r="DR36" s="3">
        <f t="shared" si="3"/>
        <v>5</v>
      </c>
      <c r="DS36" s="3">
        <f t="shared" si="3"/>
        <v>10</v>
      </c>
      <c r="DT36" s="3">
        <f t="shared" si="3"/>
        <v>7</v>
      </c>
      <c r="DU36" s="3">
        <f t="shared" si="3"/>
        <v>5</v>
      </c>
      <c r="DV36" s="3">
        <f t="shared" si="3"/>
        <v>11</v>
      </c>
      <c r="DW36" s="3">
        <f t="shared" si="3"/>
        <v>6</v>
      </c>
      <c r="DX36" s="3">
        <f t="shared" si="3"/>
        <v>5</v>
      </c>
      <c r="DY36" s="3">
        <f t="shared" si="3"/>
        <v>10</v>
      </c>
      <c r="DZ36" s="3">
        <f t="shared" si="3"/>
        <v>7</v>
      </c>
      <c r="EA36" s="3">
        <f t="shared" ref="EA36:FF36" si="4">SUM(EA14:EA35)</f>
        <v>5</v>
      </c>
      <c r="EB36" s="3">
        <f t="shared" si="4"/>
        <v>10</v>
      </c>
      <c r="EC36" s="3">
        <f t="shared" si="4"/>
        <v>7</v>
      </c>
      <c r="ED36" s="3">
        <f t="shared" si="4"/>
        <v>5</v>
      </c>
      <c r="EE36" s="3">
        <f t="shared" si="4"/>
        <v>10</v>
      </c>
      <c r="EF36" s="3">
        <f t="shared" si="4"/>
        <v>7</v>
      </c>
      <c r="EG36" s="3">
        <f t="shared" si="4"/>
        <v>5</v>
      </c>
      <c r="EH36" s="3">
        <f t="shared" si="4"/>
        <v>10</v>
      </c>
      <c r="EI36" s="3">
        <f t="shared" si="4"/>
        <v>7</v>
      </c>
      <c r="EJ36" s="3">
        <f t="shared" si="4"/>
        <v>5</v>
      </c>
      <c r="EK36" s="3">
        <f t="shared" si="4"/>
        <v>10</v>
      </c>
      <c r="EL36" s="3">
        <f t="shared" si="4"/>
        <v>7</v>
      </c>
      <c r="EM36" s="3">
        <f t="shared" si="4"/>
        <v>5</v>
      </c>
      <c r="EN36" s="3">
        <f t="shared" si="4"/>
        <v>11</v>
      </c>
      <c r="EO36" s="3">
        <f t="shared" si="4"/>
        <v>7</v>
      </c>
      <c r="EP36" s="3">
        <f t="shared" si="4"/>
        <v>4</v>
      </c>
      <c r="EQ36" s="3">
        <f t="shared" si="4"/>
        <v>11</v>
      </c>
      <c r="ER36" s="3">
        <f t="shared" si="4"/>
        <v>8</v>
      </c>
      <c r="ES36" s="3">
        <f t="shared" si="4"/>
        <v>3</v>
      </c>
      <c r="ET36" s="3">
        <f t="shared" si="4"/>
        <v>12</v>
      </c>
      <c r="EU36" s="3">
        <f t="shared" si="4"/>
        <v>6</v>
      </c>
      <c r="EV36" s="3">
        <f t="shared" si="4"/>
        <v>4</v>
      </c>
      <c r="EW36" s="3">
        <f t="shared" si="4"/>
        <v>11</v>
      </c>
      <c r="EX36" s="3">
        <f t="shared" si="4"/>
        <v>8</v>
      </c>
      <c r="EY36" s="3">
        <f t="shared" si="4"/>
        <v>3</v>
      </c>
      <c r="EZ36" s="3">
        <f t="shared" si="4"/>
        <v>11</v>
      </c>
      <c r="FA36" s="3">
        <f t="shared" si="4"/>
        <v>8</v>
      </c>
      <c r="FB36" s="3">
        <f t="shared" si="4"/>
        <v>3</v>
      </c>
      <c r="FC36" s="3">
        <f t="shared" si="4"/>
        <v>11</v>
      </c>
      <c r="FD36" s="3">
        <f t="shared" si="4"/>
        <v>8</v>
      </c>
      <c r="FE36" s="3">
        <f t="shared" si="4"/>
        <v>3</v>
      </c>
      <c r="FF36" s="3">
        <f t="shared" si="4"/>
        <v>11</v>
      </c>
      <c r="FG36" s="3">
        <f t="shared" ref="FG36:FK36" si="5">SUM(FG14:FG35)</f>
        <v>8</v>
      </c>
      <c r="FH36" s="3">
        <f t="shared" si="5"/>
        <v>3</v>
      </c>
      <c r="FI36" s="3">
        <f t="shared" si="5"/>
        <v>11</v>
      </c>
      <c r="FJ36" s="3">
        <f t="shared" si="5"/>
        <v>8</v>
      </c>
      <c r="FK36" s="3">
        <f t="shared" si="5"/>
        <v>3</v>
      </c>
    </row>
    <row r="37" spans="1:254">
      <c r="A37" s="81" t="s">
        <v>839</v>
      </c>
      <c r="B37" s="82"/>
      <c r="C37" s="10">
        <f t="shared" ref="C37:AH37" si="6">C36/22%</f>
        <v>54.545454545454547</v>
      </c>
      <c r="D37" s="10">
        <f t="shared" si="6"/>
        <v>45.454545454545453</v>
      </c>
      <c r="E37" s="10">
        <f t="shared" si="6"/>
        <v>0</v>
      </c>
      <c r="F37" s="10">
        <f t="shared" si="6"/>
        <v>63.636363636363633</v>
      </c>
      <c r="G37" s="10">
        <f t="shared" si="6"/>
        <v>36.363636363636367</v>
      </c>
      <c r="H37" s="10">
        <f t="shared" si="6"/>
        <v>0</v>
      </c>
      <c r="I37" s="10">
        <f t="shared" si="6"/>
        <v>68.181818181818187</v>
      </c>
      <c r="J37" s="10">
        <f t="shared" si="6"/>
        <v>22.727272727272727</v>
      </c>
      <c r="K37" s="10">
        <f t="shared" si="6"/>
        <v>9.0909090909090917</v>
      </c>
      <c r="L37" s="10">
        <f t="shared" si="6"/>
        <v>63.636363636363633</v>
      </c>
      <c r="M37" s="10">
        <f t="shared" si="6"/>
        <v>27.272727272727273</v>
      </c>
      <c r="N37" s="10">
        <f t="shared" si="6"/>
        <v>9.0909090909090917</v>
      </c>
      <c r="O37" s="10">
        <f t="shared" si="6"/>
        <v>68.181818181818187</v>
      </c>
      <c r="P37" s="10">
        <f t="shared" si="6"/>
        <v>18.181818181818183</v>
      </c>
      <c r="Q37" s="10">
        <f t="shared" si="6"/>
        <v>13.636363636363637</v>
      </c>
      <c r="R37" s="10">
        <f t="shared" si="6"/>
        <v>45.454545454545453</v>
      </c>
      <c r="S37" s="10">
        <f t="shared" si="6"/>
        <v>40.909090909090907</v>
      </c>
      <c r="T37" s="10">
        <f t="shared" si="6"/>
        <v>13.636363636363637</v>
      </c>
      <c r="U37" s="10">
        <f t="shared" si="6"/>
        <v>59.090909090909093</v>
      </c>
      <c r="V37" s="10">
        <f t="shared" si="6"/>
        <v>31.818181818181817</v>
      </c>
      <c r="W37" s="10">
        <f t="shared" si="6"/>
        <v>9.0909090909090917</v>
      </c>
      <c r="X37" s="10">
        <f t="shared" si="6"/>
        <v>45.454545454545453</v>
      </c>
      <c r="Y37" s="10">
        <f t="shared" si="6"/>
        <v>40.909090909090907</v>
      </c>
      <c r="Z37" s="10">
        <f t="shared" si="6"/>
        <v>13.636363636363637</v>
      </c>
      <c r="AA37" s="10">
        <f t="shared" si="6"/>
        <v>50</v>
      </c>
      <c r="AB37" s="10">
        <f t="shared" si="6"/>
        <v>40.909090909090907</v>
      </c>
      <c r="AC37" s="10">
        <f t="shared" si="6"/>
        <v>9.0909090909090917</v>
      </c>
      <c r="AD37" s="10">
        <f t="shared" si="6"/>
        <v>63.636363636363633</v>
      </c>
      <c r="AE37" s="10">
        <f t="shared" si="6"/>
        <v>27.272727272727273</v>
      </c>
      <c r="AF37" s="10">
        <f t="shared" si="6"/>
        <v>9.0909090909090917</v>
      </c>
      <c r="AG37" s="10">
        <f t="shared" si="6"/>
        <v>72.727272727272734</v>
      </c>
      <c r="AH37" s="10">
        <f t="shared" si="6"/>
        <v>18.181818181818183</v>
      </c>
      <c r="AI37" s="10">
        <f t="shared" ref="AI37:BN37" si="7">AI36/22%</f>
        <v>9.0909090909090917</v>
      </c>
      <c r="AJ37" s="10">
        <f t="shared" si="7"/>
        <v>59.090909090909093</v>
      </c>
      <c r="AK37" s="10">
        <f t="shared" si="7"/>
        <v>36.363636363636367</v>
      </c>
      <c r="AL37" s="10">
        <f t="shared" si="7"/>
        <v>4.5454545454545459</v>
      </c>
      <c r="AM37" s="10">
        <f t="shared" si="7"/>
        <v>59.090909090909093</v>
      </c>
      <c r="AN37" s="10">
        <f t="shared" si="7"/>
        <v>36.363636363636367</v>
      </c>
      <c r="AO37" s="10">
        <f t="shared" si="7"/>
        <v>4.5454545454545459</v>
      </c>
      <c r="AP37" s="10">
        <f t="shared" si="7"/>
        <v>63.636363636363633</v>
      </c>
      <c r="AQ37" s="10">
        <f t="shared" si="7"/>
        <v>27.272727272727273</v>
      </c>
      <c r="AR37" s="10">
        <f t="shared" si="7"/>
        <v>9.0909090909090917</v>
      </c>
      <c r="AS37" s="10">
        <f t="shared" si="7"/>
        <v>63.636363636363633</v>
      </c>
      <c r="AT37" s="10">
        <f t="shared" si="7"/>
        <v>27.272727272727273</v>
      </c>
      <c r="AU37" s="10">
        <f t="shared" si="7"/>
        <v>9.0909090909090917</v>
      </c>
      <c r="AV37" s="10">
        <f t="shared" si="7"/>
        <v>54.545454545454547</v>
      </c>
      <c r="AW37" s="10">
        <f t="shared" si="7"/>
        <v>27.272727272727273</v>
      </c>
      <c r="AX37" s="10">
        <f t="shared" si="7"/>
        <v>18.181818181818183</v>
      </c>
      <c r="AY37" s="10">
        <f t="shared" si="7"/>
        <v>59.090909090909093</v>
      </c>
      <c r="AZ37" s="10">
        <f t="shared" si="7"/>
        <v>22.727272727272727</v>
      </c>
      <c r="BA37" s="10">
        <f t="shared" si="7"/>
        <v>18.181818181818183</v>
      </c>
      <c r="BB37" s="10">
        <f t="shared" si="7"/>
        <v>54.545454545454547</v>
      </c>
      <c r="BC37" s="10">
        <f t="shared" si="7"/>
        <v>27.272727272727273</v>
      </c>
      <c r="BD37" s="10">
        <f t="shared" si="7"/>
        <v>18.181818181818183</v>
      </c>
      <c r="BE37" s="10">
        <f t="shared" si="7"/>
        <v>59.090909090909093</v>
      </c>
      <c r="BF37" s="10">
        <f t="shared" si="7"/>
        <v>22.727272727272727</v>
      </c>
      <c r="BG37" s="10">
        <f t="shared" si="7"/>
        <v>18.181818181818183</v>
      </c>
      <c r="BH37" s="10">
        <f t="shared" si="7"/>
        <v>59.090909090909093</v>
      </c>
      <c r="BI37" s="10">
        <f t="shared" si="7"/>
        <v>22.727272727272727</v>
      </c>
      <c r="BJ37" s="10">
        <f t="shared" si="7"/>
        <v>18.181818181818183</v>
      </c>
      <c r="BK37" s="10">
        <f t="shared" si="7"/>
        <v>54.545454545454547</v>
      </c>
      <c r="BL37" s="10">
        <f t="shared" si="7"/>
        <v>18.181818181818183</v>
      </c>
      <c r="BM37" s="10">
        <f t="shared" si="7"/>
        <v>27.272727272727273</v>
      </c>
      <c r="BN37" s="10">
        <f t="shared" si="7"/>
        <v>50</v>
      </c>
      <c r="BO37" s="10">
        <f t="shared" ref="BO37:CT37" si="8">BO36/22%</f>
        <v>31.818181818181817</v>
      </c>
      <c r="BP37" s="10">
        <f t="shared" si="8"/>
        <v>18.181818181818183</v>
      </c>
      <c r="BQ37" s="10">
        <f t="shared" si="8"/>
        <v>45.454545454545453</v>
      </c>
      <c r="BR37" s="10">
        <f t="shared" si="8"/>
        <v>31.818181818181817</v>
      </c>
      <c r="BS37" s="10">
        <f t="shared" si="8"/>
        <v>22.727272727272727</v>
      </c>
      <c r="BT37" s="10">
        <f t="shared" si="8"/>
        <v>54.545454545454547</v>
      </c>
      <c r="BU37" s="10">
        <f t="shared" si="8"/>
        <v>27.272727272727273</v>
      </c>
      <c r="BV37" s="10">
        <f t="shared" si="8"/>
        <v>18.181818181818183</v>
      </c>
      <c r="BW37" s="10">
        <f t="shared" si="8"/>
        <v>54.545454545454547</v>
      </c>
      <c r="BX37" s="10">
        <f t="shared" si="8"/>
        <v>27.272727272727273</v>
      </c>
      <c r="BY37" s="10">
        <f t="shared" si="8"/>
        <v>18.181818181818183</v>
      </c>
      <c r="BZ37" s="10">
        <f t="shared" si="8"/>
        <v>50</v>
      </c>
      <c r="CA37" s="10">
        <f t="shared" si="8"/>
        <v>31.818181818181817</v>
      </c>
      <c r="CB37" s="10">
        <f t="shared" si="8"/>
        <v>18.181818181818183</v>
      </c>
      <c r="CC37" s="10">
        <f t="shared" si="8"/>
        <v>59.090909090909093</v>
      </c>
      <c r="CD37" s="10">
        <f t="shared" si="8"/>
        <v>22.727272727272727</v>
      </c>
      <c r="CE37" s="10">
        <f t="shared" si="8"/>
        <v>18.181818181818183</v>
      </c>
      <c r="CF37" s="10">
        <f t="shared" si="8"/>
        <v>50</v>
      </c>
      <c r="CG37" s="10">
        <f t="shared" si="8"/>
        <v>27.272727272727273</v>
      </c>
      <c r="CH37" s="10">
        <f t="shared" si="8"/>
        <v>22.727272727272727</v>
      </c>
      <c r="CI37" s="10">
        <f t="shared" si="8"/>
        <v>50</v>
      </c>
      <c r="CJ37" s="10">
        <f t="shared" si="8"/>
        <v>27.272727272727273</v>
      </c>
      <c r="CK37" s="10">
        <f t="shared" si="8"/>
        <v>22.727272727272727</v>
      </c>
      <c r="CL37" s="10">
        <f t="shared" si="8"/>
        <v>50</v>
      </c>
      <c r="CM37" s="10">
        <f t="shared" si="8"/>
        <v>27.272727272727273</v>
      </c>
      <c r="CN37" s="10">
        <f t="shared" si="8"/>
        <v>22.727272727272727</v>
      </c>
      <c r="CO37" s="10">
        <f t="shared" si="8"/>
        <v>54.545454545454547</v>
      </c>
      <c r="CP37" s="10">
        <f t="shared" si="8"/>
        <v>27.272727272727273</v>
      </c>
      <c r="CQ37" s="10">
        <f t="shared" si="8"/>
        <v>18.181818181818183</v>
      </c>
      <c r="CR37" s="10">
        <f t="shared" si="8"/>
        <v>50</v>
      </c>
      <c r="CS37" s="10">
        <f t="shared" si="8"/>
        <v>31.818181818181817</v>
      </c>
      <c r="CT37" s="10">
        <f t="shared" si="8"/>
        <v>18.181818181818183</v>
      </c>
      <c r="CU37" s="10">
        <f t="shared" ref="CU37:DZ37" si="9">CU36/22%</f>
        <v>59.090909090909093</v>
      </c>
      <c r="CV37" s="10">
        <f t="shared" si="9"/>
        <v>18.181818181818183</v>
      </c>
      <c r="CW37" s="10">
        <f t="shared" si="9"/>
        <v>22.727272727272727</v>
      </c>
      <c r="CX37" s="10">
        <f t="shared" si="9"/>
        <v>59.090909090909093</v>
      </c>
      <c r="CY37" s="10">
        <f t="shared" si="9"/>
        <v>27.272727272727273</v>
      </c>
      <c r="CZ37" s="10">
        <f t="shared" si="9"/>
        <v>13.636363636363637</v>
      </c>
      <c r="DA37" s="10">
        <f t="shared" si="9"/>
        <v>50</v>
      </c>
      <c r="DB37" s="10">
        <f t="shared" si="9"/>
        <v>27.272727272727273</v>
      </c>
      <c r="DC37" s="10">
        <f t="shared" si="9"/>
        <v>22.727272727272727</v>
      </c>
      <c r="DD37" s="10">
        <f t="shared" si="9"/>
        <v>54.545454545454547</v>
      </c>
      <c r="DE37" s="10">
        <f t="shared" si="9"/>
        <v>22.727272727272727</v>
      </c>
      <c r="DF37" s="10">
        <f t="shared" si="9"/>
        <v>22.727272727272727</v>
      </c>
      <c r="DG37" s="10">
        <f t="shared" si="9"/>
        <v>54.545454545454547</v>
      </c>
      <c r="DH37" s="10">
        <f t="shared" si="9"/>
        <v>22.727272727272727</v>
      </c>
      <c r="DI37" s="10">
        <f t="shared" si="9"/>
        <v>22.727272727272727</v>
      </c>
      <c r="DJ37" s="10">
        <f t="shared" si="9"/>
        <v>50</v>
      </c>
      <c r="DK37" s="10">
        <f t="shared" si="9"/>
        <v>31.818181818181817</v>
      </c>
      <c r="DL37" s="10">
        <f t="shared" si="9"/>
        <v>18.181818181818183</v>
      </c>
      <c r="DM37" s="10">
        <f t="shared" si="9"/>
        <v>59.090909090909093</v>
      </c>
      <c r="DN37" s="10">
        <f t="shared" si="9"/>
        <v>31.818181818181817</v>
      </c>
      <c r="DO37" s="10">
        <f t="shared" si="9"/>
        <v>9.0909090909090917</v>
      </c>
      <c r="DP37" s="10">
        <f t="shared" si="9"/>
        <v>50</v>
      </c>
      <c r="DQ37" s="10">
        <f t="shared" si="9"/>
        <v>27.272727272727273</v>
      </c>
      <c r="DR37" s="10">
        <f t="shared" si="9"/>
        <v>22.727272727272727</v>
      </c>
      <c r="DS37" s="10">
        <f t="shared" si="9"/>
        <v>45.454545454545453</v>
      </c>
      <c r="DT37" s="10">
        <f t="shared" si="9"/>
        <v>31.818181818181817</v>
      </c>
      <c r="DU37" s="10">
        <f t="shared" si="9"/>
        <v>22.727272727272727</v>
      </c>
      <c r="DV37" s="10">
        <f t="shared" si="9"/>
        <v>50</v>
      </c>
      <c r="DW37" s="10">
        <f t="shared" si="9"/>
        <v>27.272727272727273</v>
      </c>
      <c r="DX37" s="10">
        <f t="shared" si="9"/>
        <v>22.727272727272727</v>
      </c>
      <c r="DY37" s="10">
        <f t="shared" si="9"/>
        <v>45.454545454545453</v>
      </c>
      <c r="DZ37" s="10">
        <f t="shared" si="9"/>
        <v>31.818181818181817</v>
      </c>
      <c r="EA37" s="10">
        <f t="shared" ref="EA37:FF37" si="10">EA36/22%</f>
        <v>22.727272727272727</v>
      </c>
      <c r="EB37" s="10">
        <f t="shared" si="10"/>
        <v>45.454545454545453</v>
      </c>
      <c r="EC37" s="10">
        <f t="shared" si="10"/>
        <v>31.818181818181817</v>
      </c>
      <c r="ED37" s="10">
        <f t="shared" si="10"/>
        <v>22.727272727272727</v>
      </c>
      <c r="EE37" s="10">
        <f t="shared" si="10"/>
        <v>45.454545454545453</v>
      </c>
      <c r="EF37" s="10">
        <f t="shared" si="10"/>
        <v>31.818181818181817</v>
      </c>
      <c r="EG37" s="10">
        <f t="shared" si="10"/>
        <v>22.727272727272727</v>
      </c>
      <c r="EH37" s="10">
        <f t="shared" si="10"/>
        <v>45.454545454545453</v>
      </c>
      <c r="EI37" s="10">
        <f t="shared" si="10"/>
        <v>31.818181818181817</v>
      </c>
      <c r="EJ37" s="10">
        <f t="shared" si="10"/>
        <v>22.727272727272727</v>
      </c>
      <c r="EK37" s="10">
        <f t="shared" si="10"/>
        <v>45.454545454545453</v>
      </c>
      <c r="EL37" s="10">
        <f t="shared" si="10"/>
        <v>31.818181818181817</v>
      </c>
      <c r="EM37" s="10">
        <f t="shared" si="10"/>
        <v>22.727272727272727</v>
      </c>
      <c r="EN37" s="10">
        <f t="shared" si="10"/>
        <v>50</v>
      </c>
      <c r="EO37" s="10">
        <f t="shared" si="10"/>
        <v>31.818181818181817</v>
      </c>
      <c r="EP37" s="10">
        <f t="shared" si="10"/>
        <v>18.181818181818183</v>
      </c>
      <c r="EQ37" s="10">
        <f t="shared" si="10"/>
        <v>50</v>
      </c>
      <c r="ER37" s="10">
        <f t="shared" si="10"/>
        <v>36.363636363636367</v>
      </c>
      <c r="ES37" s="10">
        <f t="shared" si="10"/>
        <v>13.636363636363637</v>
      </c>
      <c r="ET37" s="10">
        <f t="shared" si="10"/>
        <v>54.545454545454547</v>
      </c>
      <c r="EU37" s="10">
        <f t="shared" si="10"/>
        <v>27.272727272727273</v>
      </c>
      <c r="EV37" s="10">
        <f t="shared" si="10"/>
        <v>18.181818181818183</v>
      </c>
      <c r="EW37" s="10">
        <f t="shared" si="10"/>
        <v>50</v>
      </c>
      <c r="EX37" s="10">
        <f t="shared" si="10"/>
        <v>36.363636363636367</v>
      </c>
      <c r="EY37" s="10">
        <f t="shared" si="10"/>
        <v>13.636363636363637</v>
      </c>
      <c r="EZ37" s="10">
        <f t="shared" si="10"/>
        <v>50</v>
      </c>
      <c r="FA37" s="10">
        <f t="shared" si="10"/>
        <v>36.363636363636367</v>
      </c>
      <c r="FB37" s="10">
        <f t="shared" si="10"/>
        <v>13.636363636363637</v>
      </c>
      <c r="FC37" s="10">
        <f t="shared" si="10"/>
        <v>50</v>
      </c>
      <c r="FD37" s="10">
        <f t="shared" si="10"/>
        <v>36.363636363636367</v>
      </c>
      <c r="FE37" s="10">
        <f t="shared" si="10"/>
        <v>13.636363636363637</v>
      </c>
      <c r="FF37" s="10">
        <f t="shared" si="10"/>
        <v>50</v>
      </c>
      <c r="FG37" s="10">
        <f t="shared" ref="FG37:FK37" si="11">FG36/22%</f>
        <v>36.363636363636367</v>
      </c>
      <c r="FH37" s="10">
        <f t="shared" si="11"/>
        <v>13.636363636363637</v>
      </c>
      <c r="FI37" s="10">
        <f t="shared" si="11"/>
        <v>50</v>
      </c>
      <c r="FJ37" s="10">
        <f t="shared" si="11"/>
        <v>36.363636363636367</v>
      </c>
      <c r="FK37" s="10">
        <f t="shared" si="11"/>
        <v>13.636363636363637</v>
      </c>
    </row>
    <row r="39" spans="1:254">
      <c r="B39" s="63" t="s">
        <v>811</v>
      </c>
      <c r="C39" s="64"/>
      <c r="D39" s="64"/>
      <c r="E39" s="65"/>
      <c r="F39" s="26"/>
      <c r="G39" s="26"/>
      <c r="H39" s="26"/>
      <c r="I39" s="26"/>
    </row>
    <row r="40" spans="1:254" ht="39" customHeight="1">
      <c r="B40" s="4" t="s">
        <v>812</v>
      </c>
      <c r="C40" s="51" t="s">
        <v>825</v>
      </c>
      <c r="D40" s="50">
        <f>E40/100*22</f>
        <v>14</v>
      </c>
      <c r="E40" s="50">
        <f>(C37+F37+I37+L37+O37)/5</f>
        <v>63.63636363636364</v>
      </c>
    </row>
    <row r="41" spans="1:254">
      <c r="B41" s="4" t="s">
        <v>813</v>
      </c>
      <c r="C41" s="40" t="s">
        <v>825</v>
      </c>
      <c r="D41" s="41">
        <f>E41/100*22</f>
        <v>6.6</v>
      </c>
      <c r="E41" s="41">
        <f>(D37+G37+J37+M37+P37)/5</f>
        <v>30</v>
      </c>
    </row>
    <row r="42" spans="1:254">
      <c r="B42" s="4" t="s">
        <v>814</v>
      </c>
      <c r="C42" s="40" t="s">
        <v>825</v>
      </c>
      <c r="D42" s="41">
        <f>E42/100*22</f>
        <v>1.4000000000000001</v>
      </c>
      <c r="E42" s="41">
        <f>(E37+H37+K37+N37+Q37)/5</f>
        <v>6.3636363636363642</v>
      </c>
    </row>
    <row r="43" spans="1:254">
      <c r="B43" s="4"/>
      <c r="C43" s="47"/>
      <c r="D43" s="44">
        <f>SUM(D40:D42)</f>
        <v>22</v>
      </c>
      <c r="E43" s="44">
        <f>SUM(E40:E42)</f>
        <v>100</v>
      </c>
    </row>
    <row r="44" spans="1:254">
      <c r="B44" s="4"/>
      <c r="C44" s="40"/>
      <c r="D44" s="89" t="s">
        <v>56</v>
      </c>
      <c r="E44" s="90"/>
      <c r="F44" s="91" t="s">
        <v>3</v>
      </c>
      <c r="G44" s="92"/>
      <c r="H44" s="93" t="s">
        <v>331</v>
      </c>
      <c r="I44" s="94"/>
    </row>
    <row r="45" spans="1:254">
      <c r="B45" s="4" t="s">
        <v>812</v>
      </c>
      <c r="C45" s="40" t="s">
        <v>826</v>
      </c>
      <c r="D45" s="41">
        <f>E45/100*22</f>
        <v>11.6</v>
      </c>
      <c r="E45" s="41">
        <f>(R37+U37+X37+AA37+AD37)/5</f>
        <v>52.727272727272727</v>
      </c>
      <c r="F45" s="41">
        <f>G45/100*22</f>
        <v>14</v>
      </c>
      <c r="G45" s="41">
        <f>(AG37+AJ37+AM37+AP37+AS37)/5</f>
        <v>63.63636363636364</v>
      </c>
      <c r="H45" s="41">
        <f>I45/100*22</f>
        <v>12.600000000000001</v>
      </c>
      <c r="I45" s="41">
        <f>(AV37+AY37+BB37+BE37+BH37)/5</f>
        <v>57.272727272727273</v>
      </c>
      <c r="J45" s="58"/>
      <c r="K45" s="58"/>
      <c r="L45" s="58"/>
      <c r="M45" s="58"/>
    </row>
    <row r="46" spans="1:254">
      <c r="B46" s="4" t="s">
        <v>813</v>
      </c>
      <c r="C46" s="40" t="s">
        <v>826</v>
      </c>
      <c r="D46" s="41">
        <f>E46/100*22</f>
        <v>7.9999999999999991</v>
      </c>
      <c r="E46" s="41">
        <f>(S37+V37+Y37+AB37+AE37)/5</f>
        <v>36.36363636363636</v>
      </c>
      <c r="F46" s="41">
        <f>G46/100*22</f>
        <v>6.4000000000000012</v>
      </c>
      <c r="G46" s="41">
        <f>(AH37+AK37+AN37+AQ37+AT37)/5</f>
        <v>29.090909090909093</v>
      </c>
      <c r="H46" s="41">
        <f>I46/100*22</f>
        <v>5.3999999999999995</v>
      </c>
      <c r="I46" s="41">
        <f>(AW37+AZ37+BC37+BF37+BI37)/5</f>
        <v>24.545454545454543</v>
      </c>
      <c r="J46" s="58"/>
      <c r="K46" s="58"/>
      <c r="L46" s="58"/>
      <c r="M46" s="58"/>
    </row>
    <row r="47" spans="1:254" ht="15" customHeight="1">
      <c r="B47" s="4" t="s">
        <v>814</v>
      </c>
      <c r="C47" s="40" t="s">
        <v>826</v>
      </c>
      <c r="D47" s="41">
        <f>E47/100*22</f>
        <v>2.4000000000000004</v>
      </c>
      <c r="E47" s="41">
        <f>(T37+W37+Z37+AC37+AF37)/5</f>
        <v>10.90909090909091</v>
      </c>
      <c r="F47" s="41">
        <f>G47/100*22</f>
        <v>1.6000000000000003</v>
      </c>
      <c r="G47" s="41">
        <f>(AI37+AL37+AO37+AR37+AU37)/5</f>
        <v>7.2727272727272734</v>
      </c>
      <c r="H47" s="41">
        <f>I47/100*22</f>
        <v>4</v>
      </c>
      <c r="I47" s="41">
        <f>(AX37+BA37+BD37+BG37+BJ37)/5</f>
        <v>18.181818181818183</v>
      </c>
      <c r="J47" s="58"/>
      <c r="K47" s="58"/>
      <c r="L47" s="58"/>
      <c r="M47" s="58"/>
    </row>
    <row r="48" spans="1:254">
      <c r="B48" s="4"/>
      <c r="C48" s="40"/>
      <c r="D48" s="39">
        <f t="shared" ref="D48:I48" si="12">SUM(D45:D47)</f>
        <v>22</v>
      </c>
      <c r="E48" s="39">
        <f t="shared" si="12"/>
        <v>100</v>
      </c>
      <c r="F48" s="39">
        <f t="shared" si="12"/>
        <v>22.000000000000004</v>
      </c>
      <c r="G48" s="39">
        <f t="shared" si="12"/>
        <v>100</v>
      </c>
      <c r="H48" s="39">
        <f t="shared" si="12"/>
        <v>22</v>
      </c>
      <c r="I48" s="39">
        <f t="shared" si="12"/>
        <v>100</v>
      </c>
      <c r="J48" s="58"/>
      <c r="K48" s="58"/>
      <c r="L48" s="58"/>
      <c r="M48" s="58"/>
    </row>
    <row r="49" spans="2:13">
      <c r="B49" s="4" t="s">
        <v>812</v>
      </c>
      <c r="C49" s="40" t="s">
        <v>827</v>
      </c>
      <c r="D49" s="41">
        <f>E49/100*22</f>
        <v>11.400000000000002</v>
      </c>
      <c r="E49" s="41">
        <f>(BK37+BN37+BQ37+BT37+BW37)/5</f>
        <v>51.818181818181827</v>
      </c>
      <c r="F49" s="58"/>
      <c r="G49" s="58"/>
      <c r="H49" s="58"/>
      <c r="I49" s="58"/>
      <c r="J49" s="58"/>
      <c r="K49" s="58"/>
      <c r="L49" s="58"/>
      <c r="M49" s="58"/>
    </row>
    <row r="50" spans="2:13">
      <c r="B50" s="4" t="s">
        <v>813</v>
      </c>
      <c r="C50" s="40" t="s">
        <v>827</v>
      </c>
      <c r="D50" s="41">
        <f>E50/100*22</f>
        <v>6</v>
      </c>
      <c r="E50" s="41">
        <f>(BL37+BO37+BR37+BU37+BX37)/5</f>
        <v>27.272727272727273</v>
      </c>
      <c r="F50" s="58"/>
      <c r="G50" s="58"/>
      <c r="H50" s="58"/>
      <c r="I50" s="58"/>
      <c r="J50" s="58"/>
      <c r="K50" s="58"/>
      <c r="L50" s="58"/>
      <c r="M50" s="58"/>
    </row>
    <row r="51" spans="2:13">
      <c r="B51" s="4" t="s">
        <v>814</v>
      </c>
      <c r="C51" s="40" t="s">
        <v>827</v>
      </c>
      <c r="D51" s="41">
        <f>E51/100*22</f>
        <v>4.6000000000000005</v>
      </c>
      <c r="E51" s="41">
        <f>(BM37+BP37+BS37+BV37+BY37)/5</f>
        <v>20.909090909090914</v>
      </c>
      <c r="F51" s="58"/>
      <c r="G51" s="58"/>
      <c r="H51" s="58"/>
      <c r="I51" s="58"/>
      <c r="J51" s="58"/>
      <c r="K51" s="58"/>
      <c r="L51" s="58"/>
      <c r="M51" s="58"/>
    </row>
    <row r="52" spans="2:13">
      <c r="B52" s="4"/>
      <c r="C52" s="47"/>
      <c r="D52" s="44">
        <f>SUM(D49:D51)</f>
        <v>22.000000000000004</v>
      </c>
      <c r="E52" s="44">
        <f>SUM(E49:E51)</f>
        <v>100</v>
      </c>
      <c r="F52" s="59"/>
      <c r="G52" s="58"/>
      <c r="H52" s="58"/>
      <c r="I52" s="58"/>
      <c r="J52" s="58"/>
      <c r="K52" s="58"/>
      <c r="L52" s="58"/>
      <c r="M52" s="58"/>
    </row>
    <row r="53" spans="2:13">
      <c r="B53" s="4"/>
      <c r="C53" s="40"/>
      <c r="D53" s="103" t="s">
        <v>159</v>
      </c>
      <c r="E53" s="104"/>
      <c r="F53" s="103" t="s">
        <v>116</v>
      </c>
      <c r="G53" s="104"/>
      <c r="H53" s="105" t="s">
        <v>174</v>
      </c>
      <c r="I53" s="106"/>
      <c r="J53" s="107" t="s">
        <v>186</v>
      </c>
      <c r="K53" s="107"/>
      <c r="L53" s="107" t="s">
        <v>117</v>
      </c>
      <c r="M53" s="107"/>
    </row>
    <row r="54" spans="2:13">
      <c r="B54" s="4" t="s">
        <v>812</v>
      </c>
      <c r="C54" s="40" t="s">
        <v>828</v>
      </c>
      <c r="D54" s="41">
        <f>E54/100*22</f>
        <v>11.400000000000002</v>
      </c>
      <c r="E54" s="41">
        <f>(BZ37+CC37+CF37+CI37+CL37)/5</f>
        <v>51.818181818181827</v>
      </c>
      <c r="F54" s="41">
        <f>G54/100*22</f>
        <v>12</v>
      </c>
      <c r="G54" s="41">
        <f>(CO37+CR37+CU37+CX37+DA37)/5</f>
        <v>54.545454545454547</v>
      </c>
      <c r="H54" s="41">
        <f>I54/100*22</f>
        <v>11.8</v>
      </c>
      <c r="I54" s="41">
        <f>(DD37+DG37+DJ37+DM37+DP37)/5</f>
        <v>53.63636363636364</v>
      </c>
      <c r="J54" s="41">
        <f>K54/100*22</f>
        <v>10.199999999999999</v>
      </c>
      <c r="K54" s="41">
        <f>(DS37+DV37+DY37+EB37+EE37)/5</f>
        <v>46.36363636363636</v>
      </c>
      <c r="L54" s="41">
        <f>M54/100*22</f>
        <v>10.799999999999999</v>
      </c>
      <c r="M54" s="41">
        <f>(EH37+EK37+EN37+EQ37+ET37)/5</f>
        <v>49.090909090909086</v>
      </c>
    </row>
    <row r="55" spans="2:13">
      <c r="B55" s="4" t="s">
        <v>813</v>
      </c>
      <c r="C55" s="40" t="s">
        <v>828</v>
      </c>
      <c r="D55" s="41">
        <f>E55/100*22</f>
        <v>6</v>
      </c>
      <c r="E55" s="41">
        <f>(CA37+CD37+CG37+CJ37+CM37)/5</f>
        <v>27.272727272727273</v>
      </c>
      <c r="F55" s="41">
        <f>G55/100*22</f>
        <v>5.8000000000000007</v>
      </c>
      <c r="G55" s="41">
        <f>(CP37+CS37+CV37+CY37+DB37)/5</f>
        <v>26.363636363636367</v>
      </c>
      <c r="H55" s="41">
        <f>I55/100*22</f>
        <v>6</v>
      </c>
      <c r="I55" s="41">
        <f>(DE37+DH37+DK37+DN37+DQ37)/5</f>
        <v>27.27272727272727</v>
      </c>
      <c r="J55" s="41">
        <f>K55/100*22</f>
        <v>6.8</v>
      </c>
      <c r="K55" s="41">
        <f>(DT37+DW37+DZ37+EC37+EF37)/5</f>
        <v>30.909090909090907</v>
      </c>
      <c r="L55" s="41">
        <f>M55/100*22</f>
        <v>7</v>
      </c>
      <c r="M55" s="41">
        <f>(EI37+EL37+EO37+ER37+EU37)/5</f>
        <v>31.81818181818182</v>
      </c>
    </row>
    <row r="56" spans="2:13">
      <c r="B56" s="4" t="s">
        <v>814</v>
      </c>
      <c r="C56" s="40" t="s">
        <v>828</v>
      </c>
      <c r="D56" s="41">
        <f>E56/100*22</f>
        <v>4.5999999999999996</v>
      </c>
      <c r="E56" s="41">
        <f>(CB37+CE37+CH37+CK37+CN37)/5</f>
        <v>20.909090909090907</v>
      </c>
      <c r="F56" s="41">
        <f>G56/100*22</f>
        <v>4.2000000000000011</v>
      </c>
      <c r="G56" s="41">
        <f>(CQ37+CT37+CW37+CZ37+DC37)/5</f>
        <v>19.090909090909093</v>
      </c>
      <c r="H56" s="41">
        <f>I56/100*22</f>
        <v>4.2000000000000011</v>
      </c>
      <c r="I56" s="41">
        <f>(DF37+DI37+DL37+DO37+DR37)/5</f>
        <v>19.090909090909093</v>
      </c>
      <c r="J56" s="41">
        <f>K56/100*22</f>
        <v>5</v>
      </c>
      <c r="K56" s="41">
        <f>(DU37+DX37+EA37+ED37+EG37)/5</f>
        <v>22.727272727272727</v>
      </c>
      <c r="L56" s="41">
        <f>M56/100*22</f>
        <v>4.2000000000000011</v>
      </c>
      <c r="M56" s="41">
        <f>(EJ37+EM37+EP37+ES37+EV37)/5</f>
        <v>19.090909090909093</v>
      </c>
    </row>
    <row r="57" spans="2:13">
      <c r="B57" s="4"/>
      <c r="C57" s="40"/>
      <c r="D57" s="39">
        <f>SUM(D54:D56)</f>
        <v>22</v>
      </c>
      <c r="E57" s="39">
        <f t="shared" ref="E57:M57" si="13">SUM(E54:E56)</f>
        <v>100</v>
      </c>
      <c r="F57" s="39">
        <f t="shared" si="13"/>
        <v>22</v>
      </c>
      <c r="G57" s="39">
        <f t="shared" si="13"/>
        <v>100</v>
      </c>
      <c r="H57" s="39">
        <f t="shared" si="13"/>
        <v>22</v>
      </c>
      <c r="I57" s="39">
        <f t="shared" si="13"/>
        <v>100</v>
      </c>
      <c r="J57" s="39">
        <f>SUM(J54:J56)</f>
        <v>22</v>
      </c>
      <c r="K57" s="39">
        <f t="shared" si="13"/>
        <v>100</v>
      </c>
      <c r="L57" s="39">
        <f t="shared" si="13"/>
        <v>22</v>
      </c>
      <c r="M57" s="39">
        <f t="shared" si="13"/>
        <v>100</v>
      </c>
    </row>
    <row r="58" spans="2:13">
      <c r="B58" s="4" t="s">
        <v>812</v>
      </c>
      <c r="C58" s="40" t="s">
        <v>829</v>
      </c>
      <c r="D58" s="41">
        <f>E58/100*22</f>
        <v>11</v>
      </c>
      <c r="E58" s="41">
        <f>(EW37+EZ37+FC37+FF37+FI37)/5</f>
        <v>50</v>
      </c>
      <c r="F58" s="58"/>
      <c r="G58" s="58"/>
      <c r="H58" s="58"/>
      <c r="I58" s="58"/>
      <c r="J58" s="58"/>
      <c r="K58" s="58"/>
      <c r="L58" s="58"/>
      <c r="M58" s="58"/>
    </row>
    <row r="59" spans="2:13">
      <c r="B59" s="4" t="s">
        <v>813</v>
      </c>
      <c r="C59" s="40" t="s">
        <v>829</v>
      </c>
      <c r="D59" s="41">
        <f>E59/100*22</f>
        <v>8</v>
      </c>
      <c r="E59" s="41">
        <f>(EX37+FA37+FD37+FG37+FJ37)/5</f>
        <v>36.363636363636367</v>
      </c>
      <c r="F59" s="58"/>
      <c r="G59" s="58"/>
      <c r="H59" s="58"/>
      <c r="I59" s="58"/>
      <c r="J59" s="58"/>
      <c r="K59" s="58"/>
      <c r="L59" s="58"/>
      <c r="M59" s="58"/>
    </row>
    <row r="60" spans="2:13">
      <c r="B60" s="4" t="s">
        <v>814</v>
      </c>
      <c r="C60" s="40" t="s">
        <v>829</v>
      </c>
      <c r="D60" s="41">
        <f>E60/100*22</f>
        <v>3</v>
      </c>
      <c r="E60" s="41">
        <f>(EY37+FB37+FE37+FH37+FK37)/5</f>
        <v>13.636363636363637</v>
      </c>
      <c r="F60" s="58"/>
      <c r="G60" s="58"/>
      <c r="H60" s="58"/>
      <c r="I60" s="58"/>
      <c r="J60" s="58"/>
      <c r="K60" s="58"/>
      <c r="L60" s="58"/>
      <c r="M60" s="58"/>
    </row>
    <row r="61" spans="2:13">
      <c r="B61" s="4"/>
      <c r="C61" s="40"/>
      <c r="D61" s="39">
        <f>SUM(D58:D60)</f>
        <v>22</v>
      </c>
      <c r="E61" s="39">
        <f>SUM(E58:E60)</f>
        <v>100.00000000000001</v>
      </c>
      <c r="F61" s="58"/>
      <c r="G61" s="58"/>
      <c r="H61" s="58"/>
      <c r="I61" s="58"/>
      <c r="J61" s="58"/>
      <c r="K61" s="58"/>
      <c r="L61" s="58"/>
      <c r="M61" s="58"/>
    </row>
  </sheetData>
  <mergeCells count="141">
    <mergeCell ref="FI2:FJ2"/>
    <mergeCell ref="D44:E44"/>
    <mergeCell ref="F44:G44"/>
    <mergeCell ref="H44:I44"/>
    <mergeCell ref="D53:E53"/>
    <mergeCell ref="F53:G53"/>
    <mergeCell ref="H53:I53"/>
    <mergeCell ref="B39:E39"/>
    <mergeCell ref="J53:K53"/>
    <mergeCell ref="L53:M5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6:B36"/>
    <mergeCell ref="A37:B3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opLeftCell="FX13" workbookViewId="0">
      <selection activeCell="GW25" sqref="GW2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1379</v>
      </c>
      <c r="G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>
      <c r="A12" s="84"/>
      <c r="B12" s="84"/>
      <c r="C12" s="83" t="s">
        <v>1054</v>
      </c>
      <c r="D12" s="83"/>
      <c r="E12" s="83"/>
      <c r="F12" s="83" t="s">
        <v>1057</v>
      </c>
      <c r="G12" s="83"/>
      <c r="H12" s="83"/>
      <c r="I12" s="83" t="s">
        <v>1060</v>
      </c>
      <c r="J12" s="83"/>
      <c r="K12" s="83"/>
      <c r="L12" s="83" t="s">
        <v>538</v>
      </c>
      <c r="M12" s="83"/>
      <c r="N12" s="83"/>
      <c r="O12" s="83" t="s">
        <v>1063</v>
      </c>
      <c r="P12" s="83"/>
      <c r="Q12" s="83"/>
      <c r="R12" s="83" t="s">
        <v>1066</v>
      </c>
      <c r="S12" s="83"/>
      <c r="T12" s="83"/>
      <c r="U12" s="83" t="s">
        <v>1070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1075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1078</v>
      </c>
      <c r="AT12" s="83"/>
      <c r="AU12" s="83"/>
      <c r="AV12" s="83" t="s">
        <v>1328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1084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1091</v>
      </c>
      <c r="BX12" s="83"/>
      <c r="BY12" s="83"/>
      <c r="BZ12" s="83" t="s">
        <v>557</v>
      </c>
      <c r="CA12" s="83"/>
      <c r="CB12" s="83"/>
      <c r="CC12" s="83" t="s">
        <v>1095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1107</v>
      </c>
      <c r="DE12" s="83"/>
      <c r="DF12" s="83"/>
      <c r="DG12" s="83" t="s">
        <v>1110</v>
      </c>
      <c r="DH12" s="83"/>
      <c r="DI12" s="83"/>
      <c r="DJ12" s="83" t="s">
        <v>604</v>
      </c>
      <c r="DK12" s="83"/>
      <c r="DL12" s="83"/>
      <c r="DM12" s="83" t="s">
        <v>1114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1122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2" t="s">
        <v>611</v>
      </c>
      <c r="EL12" s="102"/>
      <c r="EM12" s="102"/>
      <c r="EN12" s="83" t="s">
        <v>1133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1139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1144</v>
      </c>
      <c r="FJ12" s="83"/>
      <c r="FK12" s="83"/>
      <c r="FL12" s="83" t="s">
        <v>617</v>
      </c>
      <c r="FM12" s="83"/>
      <c r="FN12" s="83"/>
      <c r="FO12" s="83" t="s">
        <v>1148</v>
      </c>
      <c r="FP12" s="83"/>
      <c r="FQ12" s="83"/>
      <c r="FR12" s="83" t="s">
        <v>619</v>
      </c>
      <c r="FS12" s="83"/>
      <c r="FT12" s="83"/>
      <c r="FU12" s="102" t="s">
        <v>1331</v>
      </c>
      <c r="FV12" s="102"/>
      <c r="FW12" s="102"/>
      <c r="FX12" s="83" t="s">
        <v>1332</v>
      </c>
      <c r="FY12" s="83"/>
      <c r="FZ12" s="83"/>
      <c r="GA12" s="83" t="s">
        <v>623</v>
      </c>
      <c r="GB12" s="83"/>
      <c r="GC12" s="83"/>
      <c r="GD12" s="83" t="s">
        <v>1154</v>
      </c>
      <c r="GE12" s="83"/>
      <c r="GF12" s="83"/>
      <c r="GG12" s="83" t="s">
        <v>626</v>
      </c>
      <c r="GH12" s="83"/>
      <c r="GI12" s="83"/>
      <c r="GJ12" s="83" t="s">
        <v>1160</v>
      </c>
      <c r="GK12" s="83"/>
      <c r="GL12" s="83"/>
      <c r="GM12" s="83" t="s">
        <v>1164</v>
      </c>
      <c r="GN12" s="83"/>
      <c r="GO12" s="83"/>
      <c r="GP12" s="83" t="s">
        <v>1333</v>
      </c>
      <c r="GQ12" s="83"/>
      <c r="GR12" s="83"/>
    </row>
    <row r="13" spans="1:254" ht="93.75" customHeight="1">
      <c r="A13" s="84"/>
      <c r="B13" s="84"/>
      <c r="C13" s="56" t="s">
        <v>1055</v>
      </c>
      <c r="D13" s="56" t="s">
        <v>1056</v>
      </c>
      <c r="E13" s="56" t="s">
        <v>32</v>
      </c>
      <c r="F13" s="56" t="s">
        <v>502</v>
      </c>
      <c r="G13" s="56" t="s">
        <v>1058</v>
      </c>
      <c r="H13" s="56" t="s">
        <v>1059</v>
      </c>
      <c r="I13" s="56" t="s">
        <v>333</v>
      </c>
      <c r="J13" s="56" t="s">
        <v>1061</v>
      </c>
      <c r="K13" s="56" t="s">
        <v>1062</v>
      </c>
      <c r="L13" s="56" t="s">
        <v>503</v>
      </c>
      <c r="M13" s="56" t="s">
        <v>504</v>
      </c>
      <c r="N13" s="56" t="s">
        <v>505</v>
      </c>
      <c r="O13" s="56" t="s">
        <v>1064</v>
      </c>
      <c r="P13" s="56" t="s">
        <v>1064</v>
      </c>
      <c r="Q13" s="56" t="s">
        <v>1065</v>
      </c>
      <c r="R13" s="56" t="s">
        <v>1067</v>
      </c>
      <c r="S13" s="56" t="s">
        <v>1068</v>
      </c>
      <c r="T13" s="56" t="s">
        <v>1069</v>
      </c>
      <c r="U13" s="56" t="s">
        <v>1071</v>
      </c>
      <c r="V13" s="56" t="s">
        <v>1072</v>
      </c>
      <c r="W13" s="56" t="s">
        <v>1073</v>
      </c>
      <c r="X13" s="56" t="s">
        <v>198</v>
      </c>
      <c r="Y13" s="56" t="s">
        <v>210</v>
      </c>
      <c r="Z13" s="56" t="s">
        <v>212</v>
      </c>
      <c r="AA13" s="56" t="s">
        <v>506</v>
      </c>
      <c r="AB13" s="56" t="s">
        <v>507</v>
      </c>
      <c r="AC13" s="56" t="s">
        <v>508</v>
      </c>
      <c r="AD13" s="56" t="s">
        <v>509</v>
      </c>
      <c r="AE13" s="56" t="s">
        <v>510</v>
      </c>
      <c r="AF13" s="56" t="s">
        <v>1074</v>
      </c>
      <c r="AG13" s="56" t="s">
        <v>515</v>
      </c>
      <c r="AH13" s="56" t="s">
        <v>516</v>
      </c>
      <c r="AI13" s="56" t="s">
        <v>1076</v>
      </c>
      <c r="AJ13" s="56" t="s">
        <v>216</v>
      </c>
      <c r="AK13" s="56" t="s">
        <v>1077</v>
      </c>
      <c r="AL13" s="56" t="s">
        <v>518</v>
      </c>
      <c r="AM13" s="56" t="s">
        <v>519</v>
      </c>
      <c r="AN13" s="56" t="s">
        <v>520</v>
      </c>
      <c r="AO13" s="56" t="s">
        <v>521</v>
      </c>
      <c r="AP13" s="56" t="s">
        <v>244</v>
      </c>
      <c r="AQ13" s="56" t="s">
        <v>887</v>
      </c>
      <c r="AR13" s="56" t="s">
        <v>245</v>
      </c>
      <c r="AS13" s="56" t="s">
        <v>1079</v>
      </c>
      <c r="AT13" s="56" t="s">
        <v>1080</v>
      </c>
      <c r="AU13" s="56" t="s">
        <v>87</v>
      </c>
      <c r="AV13" s="56" t="s">
        <v>525</v>
      </c>
      <c r="AW13" s="56" t="s">
        <v>526</v>
      </c>
      <c r="AX13" s="56" t="s">
        <v>527</v>
      </c>
      <c r="AY13" s="56" t="s">
        <v>528</v>
      </c>
      <c r="AZ13" s="56" t="s">
        <v>1081</v>
      </c>
      <c r="BA13" s="56" t="s">
        <v>193</v>
      </c>
      <c r="BB13" s="56" t="s">
        <v>1082</v>
      </c>
      <c r="BC13" s="56" t="s">
        <v>530</v>
      </c>
      <c r="BD13" s="56" t="s">
        <v>1083</v>
      </c>
      <c r="BE13" s="56" t="s">
        <v>84</v>
      </c>
      <c r="BF13" s="56" t="s">
        <v>531</v>
      </c>
      <c r="BG13" s="56" t="s">
        <v>205</v>
      </c>
      <c r="BH13" s="56" t="s">
        <v>1085</v>
      </c>
      <c r="BI13" s="56" t="s">
        <v>1086</v>
      </c>
      <c r="BJ13" s="56" t="s">
        <v>1087</v>
      </c>
      <c r="BK13" s="56" t="s">
        <v>354</v>
      </c>
      <c r="BL13" s="56" t="s">
        <v>522</v>
      </c>
      <c r="BM13" s="56" t="s">
        <v>523</v>
      </c>
      <c r="BN13" s="56" t="s">
        <v>349</v>
      </c>
      <c r="BO13" s="56" t="s">
        <v>68</v>
      </c>
      <c r="BP13" s="56" t="s">
        <v>1088</v>
      </c>
      <c r="BQ13" s="56" t="s">
        <v>69</v>
      </c>
      <c r="BR13" s="56" t="s">
        <v>1089</v>
      </c>
      <c r="BS13" s="56" t="s">
        <v>1090</v>
      </c>
      <c r="BT13" s="56" t="s">
        <v>535</v>
      </c>
      <c r="BU13" s="56" t="s">
        <v>536</v>
      </c>
      <c r="BV13" s="56" t="s">
        <v>537</v>
      </c>
      <c r="BW13" s="56" t="s">
        <v>1092</v>
      </c>
      <c r="BX13" s="56" t="s">
        <v>1093</v>
      </c>
      <c r="BY13" s="56" t="s">
        <v>1094</v>
      </c>
      <c r="BZ13" s="56" t="s">
        <v>220</v>
      </c>
      <c r="CA13" s="56" t="s">
        <v>221</v>
      </c>
      <c r="CB13" s="56" t="s">
        <v>551</v>
      </c>
      <c r="CC13" s="56" t="s">
        <v>1096</v>
      </c>
      <c r="CD13" s="56" t="s">
        <v>1097</v>
      </c>
      <c r="CE13" s="56" t="s">
        <v>1098</v>
      </c>
      <c r="CF13" s="56" t="s">
        <v>1099</v>
      </c>
      <c r="CG13" s="56" t="s">
        <v>1100</v>
      </c>
      <c r="CH13" s="56" t="s">
        <v>1101</v>
      </c>
      <c r="CI13" s="56" t="s">
        <v>552</v>
      </c>
      <c r="CJ13" s="56" t="s">
        <v>553</v>
      </c>
      <c r="CK13" s="56" t="s">
        <v>554</v>
      </c>
      <c r="CL13" s="56" t="s">
        <v>555</v>
      </c>
      <c r="CM13" s="56" t="s">
        <v>556</v>
      </c>
      <c r="CN13" s="56" t="s">
        <v>1102</v>
      </c>
      <c r="CO13" s="56" t="s">
        <v>1103</v>
      </c>
      <c r="CP13" s="56" t="s">
        <v>1104</v>
      </c>
      <c r="CQ13" s="56" t="s">
        <v>1105</v>
      </c>
      <c r="CR13" s="56" t="s">
        <v>233</v>
      </c>
      <c r="CS13" s="56" t="s">
        <v>1106</v>
      </c>
      <c r="CT13" s="56" t="s">
        <v>234</v>
      </c>
      <c r="CU13" s="56" t="s">
        <v>567</v>
      </c>
      <c r="CV13" s="56" t="s">
        <v>568</v>
      </c>
      <c r="CW13" s="56" t="s">
        <v>569</v>
      </c>
      <c r="CX13" s="56" t="s">
        <v>561</v>
      </c>
      <c r="CY13" s="56" t="s">
        <v>562</v>
      </c>
      <c r="CZ13" s="56" t="s">
        <v>563</v>
      </c>
      <c r="DA13" s="56" t="s">
        <v>564</v>
      </c>
      <c r="DB13" s="56" t="s">
        <v>565</v>
      </c>
      <c r="DC13" s="56" t="s">
        <v>566</v>
      </c>
      <c r="DD13" s="56" t="s">
        <v>570</v>
      </c>
      <c r="DE13" s="56" t="s">
        <v>1108</v>
      </c>
      <c r="DF13" s="56" t="s">
        <v>1109</v>
      </c>
      <c r="DG13" s="56" t="s">
        <v>574</v>
      </c>
      <c r="DH13" s="56" t="s">
        <v>575</v>
      </c>
      <c r="DI13" s="56" t="s">
        <v>1111</v>
      </c>
      <c r="DJ13" s="56" t="s">
        <v>1112</v>
      </c>
      <c r="DK13" s="56" t="s">
        <v>571</v>
      </c>
      <c r="DL13" s="56" t="s">
        <v>1113</v>
      </c>
      <c r="DM13" s="56" t="s">
        <v>572</v>
      </c>
      <c r="DN13" s="56" t="s">
        <v>1115</v>
      </c>
      <c r="DO13" s="56" t="s">
        <v>1116</v>
      </c>
      <c r="DP13" s="56" t="s">
        <v>573</v>
      </c>
      <c r="DQ13" s="56" t="s">
        <v>1117</v>
      </c>
      <c r="DR13" s="56" t="s">
        <v>1118</v>
      </c>
      <c r="DS13" s="56" t="s">
        <v>1119</v>
      </c>
      <c r="DT13" s="56" t="s">
        <v>1120</v>
      </c>
      <c r="DU13" s="56" t="s">
        <v>1121</v>
      </c>
      <c r="DV13" s="56" t="s">
        <v>1123</v>
      </c>
      <c r="DW13" s="56" t="s">
        <v>1124</v>
      </c>
      <c r="DX13" s="56" t="s">
        <v>1329</v>
      </c>
      <c r="DY13" s="56" t="s">
        <v>1125</v>
      </c>
      <c r="DZ13" s="56" t="s">
        <v>1330</v>
      </c>
      <c r="EA13" s="56" t="s">
        <v>1126</v>
      </c>
      <c r="EB13" s="56" t="s">
        <v>577</v>
      </c>
      <c r="EC13" s="56" t="s">
        <v>578</v>
      </c>
      <c r="ED13" s="56" t="s">
        <v>1127</v>
      </c>
      <c r="EE13" s="56" t="s">
        <v>405</v>
      </c>
      <c r="EF13" s="56" t="s">
        <v>579</v>
      </c>
      <c r="EG13" s="56" t="s">
        <v>1128</v>
      </c>
      <c r="EH13" s="56" t="s">
        <v>580</v>
      </c>
      <c r="EI13" s="56" t="s">
        <v>581</v>
      </c>
      <c r="EJ13" s="56" t="s">
        <v>1129</v>
      </c>
      <c r="EK13" s="56" t="s">
        <v>1130</v>
      </c>
      <c r="EL13" s="56" t="s">
        <v>1131</v>
      </c>
      <c r="EM13" s="56" t="s">
        <v>1132</v>
      </c>
      <c r="EN13" s="56" t="s">
        <v>582</v>
      </c>
      <c r="EO13" s="56" t="s">
        <v>583</v>
      </c>
      <c r="EP13" s="56" t="s">
        <v>1134</v>
      </c>
      <c r="EQ13" s="56" t="s">
        <v>584</v>
      </c>
      <c r="ER13" s="56" t="s">
        <v>585</v>
      </c>
      <c r="ES13" s="56" t="s">
        <v>1135</v>
      </c>
      <c r="ET13" s="56" t="s">
        <v>1136</v>
      </c>
      <c r="EU13" s="56" t="s">
        <v>1137</v>
      </c>
      <c r="EV13" s="56" t="s">
        <v>1138</v>
      </c>
      <c r="EW13" s="56" t="s">
        <v>1140</v>
      </c>
      <c r="EX13" s="56" t="s">
        <v>1141</v>
      </c>
      <c r="EY13" s="56" t="s">
        <v>1142</v>
      </c>
      <c r="EZ13" s="56" t="s">
        <v>244</v>
      </c>
      <c r="FA13" s="56" t="s">
        <v>252</v>
      </c>
      <c r="FB13" s="56" t="s">
        <v>245</v>
      </c>
      <c r="FC13" s="56" t="s">
        <v>589</v>
      </c>
      <c r="FD13" s="56" t="s">
        <v>590</v>
      </c>
      <c r="FE13" s="56" t="s">
        <v>1143</v>
      </c>
      <c r="FF13" s="56" t="s">
        <v>586</v>
      </c>
      <c r="FG13" s="56" t="s">
        <v>587</v>
      </c>
      <c r="FH13" s="56" t="s">
        <v>588</v>
      </c>
      <c r="FI13" s="56" t="s">
        <v>1145</v>
      </c>
      <c r="FJ13" s="56" t="s">
        <v>1146</v>
      </c>
      <c r="FK13" s="56" t="s">
        <v>1147</v>
      </c>
      <c r="FL13" s="56" t="s">
        <v>591</v>
      </c>
      <c r="FM13" s="56" t="s">
        <v>592</v>
      </c>
      <c r="FN13" s="56" t="s">
        <v>593</v>
      </c>
      <c r="FO13" s="56" t="s">
        <v>1149</v>
      </c>
      <c r="FP13" s="56" t="s">
        <v>1150</v>
      </c>
      <c r="FQ13" s="56" t="s">
        <v>1151</v>
      </c>
      <c r="FR13" s="56"/>
      <c r="FS13" s="56" t="s">
        <v>594</v>
      </c>
      <c r="FT13" s="56" t="s">
        <v>595</v>
      </c>
      <c r="FU13" s="56" t="s">
        <v>596</v>
      </c>
      <c r="FV13" s="56" t="s">
        <v>366</v>
      </c>
      <c r="FW13" s="56" t="s">
        <v>597</v>
      </c>
      <c r="FX13" s="56" t="s">
        <v>598</v>
      </c>
      <c r="FY13" s="56" t="s">
        <v>1152</v>
      </c>
      <c r="FZ13" s="56" t="s">
        <v>1153</v>
      </c>
      <c r="GA13" s="56" t="s">
        <v>620</v>
      </c>
      <c r="GB13" s="56" t="s">
        <v>621</v>
      </c>
      <c r="GC13" s="56" t="s">
        <v>622</v>
      </c>
      <c r="GD13" s="56" t="s">
        <v>1155</v>
      </c>
      <c r="GE13" s="56" t="s">
        <v>1156</v>
      </c>
      <c r="GF13" s="56" t="s">
        <v>1157</v>
      </c>
      <c r="GG13" s="56" t="s">
        <v>627</v>
      </c>
      <c r="GH13" s="56" t="s">
        <v>1158</v>
      </c>
      <c r="GI13" s="56" t="s">
        <v>1159</v>
      </c>
      <c r="GJ13" s="56" t="s">
        <v>1161</v>
      </c>
      <c r="GK13" s="56" t="s">
        <v>1162</v>
      </c>
      <c r="GL13" s="56" t="s">
        <v>1163</v>
      </c>
      <c r="GM13" s="56" t="s">
        <v>628</v>
      </c>
      <c r="GN13" s="56" t="s">
        <v>629</v>
      </c>
      <c r="GO13" s="56" t="s">
        <v>630</v>
      </c>
      <c r="GP13" s="56" t="s">
        <v>1165</v>
      </c>
      <c r="GQ13" s="56" t="s">
        <v>1166</v>
      </c>
      <c r="GR13" s="56" t="s">
        <v>1167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>
      <c r="A40" s="81" t="s">
        <v>842</v>
      </c>
      <c r="B40" s="8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>
      <c r="B42" s="108" t="s">
        <v>811</v>
      </c>
      <c r="C42" s="108"/>
      <c r="D42" s="108"/>
      <c r="E42" s="108"/>
      <c r="F42" s="30"/>
      <c r="G42" s="30"/>
      <c r="H42" s="30"/>
      <c r="I42" s="30"/>
      <c r="J42" s="30"/>
      <c r="K42" s="30"/>
      <c r="L42" s="30"/>
      <c r="M42" s="30"/>
    </row>
    <row r="43" spans="1:254">
      <c r="B43" s="4" t="s">
        <v>812</v>
      </c>
      <c r="C43" s="27" t="s">
        <v>830</v>
      </c>
      <c r="D43" s="24">
        <f>E43/100*25</f>
        <v>0</v>
      </c>
      <c r="E43" s="32">
        <f>(C40+F40+I40+L40+O40+R40)/6</f>
        <v>0</v>
      </c>
      <c r="F43" s="30"/>
      <c r="G43" s="30"/>
      <c r="H43" s="30"/>
      <c r="I43" s="30"/>
      <c r="J43" s="30"/>
      <c r="K43" s="30"/>
      <c r="L43" s="30"/>
      <c r="M43" s="30"/>
    </row>
    <row r="44" spans="1:254">
      <c r="B44" s="4" t="s">
        <v>813</v>
      </c>
      <c r="C44" s="27" t="s">
        <v>830</v>
      </c>
      <c r="D44" s="24">
        <f>E44/100*25</f>
        <v>0</v>
      </c>
      <c r="E44" s="32">
        <f>(D40+G40+J40+M40+P40+S40)/6</f>
        <v>0</v>
      </c>
      <c r="F44" s="30"/>
      <c r="G44" s="30"/>
      <c r="H44" s="30"/>
      <c r="I44" s="30"/>
      <c r="J44" s="30"/>
      <c r="K44" s="30"/>
      <c r="L44" s="30"/>
      <c r="M44" s="30"/>
    </row>
    <row r="45" spans="1:254">
      <c r="B45" s="4" t="s">
        <v>814</v>
      </c>
      <c r="C45" s="27" t="s">
        <v>830</v>
      </c>
      <c r="D45" s="24">
        <f>E45/100*25</f>
        <v>0</v>
      </c>
      <c r="E45" s="32">
        <f>(E40+H40+K40+N40+Q40+T40)/6</f>
        <v>0</v>
      </c>
      <c r="F45" s="30"/>
      <c r="G45" s="30"/>
      <c r="H45" s="30"/>
      <c r="I45" s="30"/>
      <c r="J45" s="30"/>
      <c r="K45" s="30"/>
      <c r="L45" s="30"/>
      <c r="M45" s="30"/>
    </row>
    <row r="46" spans="1:254">
      <c r="B46" s="27"/>
      <c r="C46" s="27"/>
      <c r="D46" s="33">
        <f>SUM(D43:D45)</f>
        <v>0</v>
      </c>
      <c r="E46" s="3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>
      <c r="B47" s="27"/>
      <c r="C47" s="27"/>
      <c r="D47" s="109" t="s">
        <v>56</v>
      </c>
      <c r="E47" s="109"/>
      <c r="F47" s="91" t="s">
        <v>3</v>
      </c>
      <c r="G47" s="92"/>
      <c r="H47" s="93" t="s">
        <v>331</v>
      </c>
      <c r="I47" s="94"/>
      <c r="J47" s="30"/>
      <c r="K47" s="30"/>
      <c r="L47" s="30"/>
      <c r="M47" s="30"/>
    </row>
    <row r="48" spans="1:254">
      <c r="B48" s="4" t="s">
        <v>812</v>
      </c>
      <c r="C48" s="27" t="s">
        <v>831</v>
      </c>
      <c r="D48" s="24">
        <f>E48/100*25</f>
        <v>0</v>
      </c>
      <c r="E48" s="32">
        <f>(U40+X40+AA40+AD40+AG40+AJ40)/6</f>
        <v>0</v>
      </c>
      <c r="F48" s="24">
        <f>G48/100*25</f>
        <v>0</v>
      </c>
      <c r="G48" s="32">
        <f>(AM40+AP40+AS40+AV40+AY40+BB40)/6</f>
        <v>0</v>
      </c>
      <c r="H48" s="24">
        <f>I48/100*25</f>
        <v>0</v>
      </c>
      <c r="I48" s="32">
        <f>(BE40+BH40+BK40+BN40+BQ40+BT40)/6</f>
        <v>0</v>
      </c>
      <c r="J48" s="25"/>
      <c r="K48" s="25"/>
      <c r="L48" s="25"/>
      <c r="M48" s="25"/>
    </row>
    <row r="49" spans="2:13">
      <c r="B49" s="4" t="s">
        <v>813</v>
      </c>
      <c r="C49" s="27" t="s">
        <v>831</v>
      </c>
      <c r="D49" s="24">
        <f>E49/100*25</f>
        <v>0</v>
      </c>
      <c r="E49" s="32">
        <f>(V40+Y40+AB40+AE40+AH40+AK40)/6</f>
        <v>0</v>
      </c>
      <c r="F49" s="24">
        <f>G49/100*25</f>
        <v>0</v>
      </c>
      <c r="G49" s="32">
        <f>(AN40+AQ40+AT40+AW40+AZ40+BC40)/6</f>
        <v>0</v>
      </c>
      <c r="H49" s="24">
        <f>I49/100*25</f>
        <v>0</v>
      </c>
      <c r="I49" s="32">
        <f>(BF40+BI40+BL40+BO40+BR40+BU40)/6</f>
        <v>0</v>
      </c>
      <c r="J49" s="25"/>
      <c r="K49" s="25"/>
      <c r="L49" s="25"/>
      <c r="M49" s="25"/>
    </row>
    <row r="50" spans="2:13">
      <c r="B50" s="4" t="s">
        <v>814</v>
      </c>
      <c r="C50" s="27" t="s">
        <v>831</v>
      </c>
      <c r="D50" s="24">
        <f>E50/100*25</f>
        <v>0</v>
      </c>
      <c r="E50" s="32">
        <f>(W40+Z40+AC40+AF40+AI40+AL40)/6</f>
        <v>0</v>
      </c>
      <c r="F50" s="24">
        <f>G50/100*25</f>
        <v>0</v>
      </c>
      <c r="G50" s="32">
        <f>(AO40+AR40+AU40+AX40+BA40+BD40)/6</f>
        <v>0</v>
      </c>
      <c r="H50" s="24">
        <f>I50/100*25</f>
        <v>0</v>
      </c>
      <c r="I50" s="32">
        <f>(BG40+BJ40+BM40+BP40+BS40+BV40)/6</f>
        <v>0</v>
      </c>
      <c r="J50" s="25"/>
      <c r="K50" s="25"/>
      <c r="L50" s="25"/>
      <c r="M50" s="25"/>
    </row>
    <row r="51" spans="2:13">
      <c r="B51" s="27"/>
      <c r="C51" s="27"/>
      <c r="D51" s="33">
        <f t="shared" ref="D51:I51" si="12">SUM(D48:D50)</f>
        <v>0</v>
      </c>
      <c r="E51" s="33">
        <f t="shared" si="12"/>
        <v>0</v>
      </c>
      <c r="F51" s="33">
        <f t="shared" si="12"/>
        <v>0</v>
      </c>
      <c r="G51" s="34">
        <f t="shared" si="12"/>
        <v>0</v>
      </c>
      <c r="H51" s="33">
        <f t="shared" si="12"/>
        <v>0</v>
      </c>
      <c r="I51" s="33">
        <f t="shared" si="12"/>
        <v>0</v>
      </c>
      <c r="J51" s="53"/>
      <c r="K51" s="53"/>
      <c r="L51" s="53"/>
      <c r="M51" s="53"/>
    </row>
    <row r="52" spans="2:13">
      <c r="B52" s="4" t="s">
        <v>812</v>
      </c>
      <c r="C52" s="27" t="s">
        <v>832</v>
      </c>
      <c r="D52" s="35">
        <f>E52/100*25</f>
        <v>0</v>
      </c>
      <c r="E52" s="32">
        <f>(BW40+BZ40+CC40+CF40+CI40+CL40)/6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>
      <c r="B53" s="4" t="s">
        <v>813</v>
      </c>
      <c r="C53" s="27" t="s">
        <v>832</v>
      </c>
      <c r="D53" s="35">
        <f>E53/100*25</f>
        <v>0</v>
      </c>
      <c r="E53" s="32">
        <f>(BX40+CA40+CD40+CG40+CJ40+CM40)/6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>
      <c r="B54" s="4" t="s">
        <v>814</v>
      </c>
      <c r="C54" s="27" t="s">
        <v>832</v>
      </c>
      <c r="D54" s="35">
        <f>E54/100*25</f>
        <v>0</v>
      </c>
      <c r="E54" s="32">
        <f>(BY40+CB40+CE40+CH40+CK40+CN40)/6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>
      <c r="B55" s="27"/>
      <c r="C55" s="27"/>
      <c r="D55" s="33">
        <f>SUM(D52:D54)</f>
        <v>0</v>
      </c>
      <c r="E55" s="3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>
      <c r="B56" s="27"/>
      <c r="C56" s="27"/>
      <c r="D56" s="109" t="s">
        <v>159</v>
      </c>
      <c r="E56" s="109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>
      <c r="B57" s="4" t="s">
        <v>812</v>
      </c>
      <c r="C57" s="27" t="s">
        <v>833</v>
      </c>
      <c r="D57" s="24">
        <f>E57/100*25</f>
        <v>0</v>
      </c>
      <c r="E57" s="32">
        <f>(CO40+CR40+CU40+CX40+DA40+DD40)/6</f>
        <v>0</v>
      </c>
      <c r="F57" s="24">
        <f>G57/100*25</f>
        <v>0</v>
      </c>
      <c r="G57" s="32">
        <f>(DG40+DJ40+DM40+DP40+DS40+DV40)/6</f>
        <v>0</v>
      </c>
      <c r="H57" s="24">
        <f>I57/100*25</f>
        <v>0</v>
      </c>
      <c r="I57" s="32">
        <f>(DY40+EB40+EE40+EH40+EK40+EN40)/6</f>
        <v>0</v>
      </c>
      <c r="J57" s="24">
        <f>K57/100*25</f>
        <v>0</v>
      </c>
      <c r="K57" s="32">
        <f>(EQ40+ET40+EW40+EZ40+FC40+FF40)/6</f>
        <v>0</v>
      </c>
      <c r="L57" s="24">
        <f>M57/100*25</f>
        <v>0</v>
      </c>
      <c r="M57" s="32">
        <f>(FI40+FL40+FO40+FR40+FU40+FX40)/6</f>
        <v>0</v>
      </c>
    </row>
    <row r="58" spans="2:13">
      <c r="B58" s="4" t="s">
        <v>813</v>
      </c>
      <c r="C58" s="27" t="s">
        <v>833</v>
      </c>
      <c r="D58" s="24">
        <f>E58/100*25</f>
        <v>0</v>
      </c>
      <c r="E58" s="32">
        <f>(CP40+CS40+CV40+CY40+DB40+DE40)/6</f>
        <v>0</v>
      </c>
      <c r="F58" s="24">
        <f>G58/100*25</f>
        <v>0</v>
      </c>
      <c r="G58" s="32">
        <f>(DH40+DK40+DN40+DQ40+DT40+DW40)/6</f>
        <v>0</v>
      </c>
      <c r="H58" s="24">
        <f>I58/100*25</f>
        <v>0</v>
      </c>
      <c r="I58" s="32">
        <f>(DZ40+EC40+EF40+EI40+EL40+EO40)/6</f>
        <v>0</v>
      </c>
      <c r="J58" s="24">
        <f>K58/100*25</f>
        <v>0</v>
      </c>
      <c r="K58" s="32">
        <f>(ER40+EU40+EX40+FA40+FD40+FG40)/6</f>
        <v>0</v>
      </c>
      <c r="L58" s="24">
        <f>M58/100*25</f>
        <v>0</v>
      </c>
      <c r="M58" s="32">
        <f>(FJ40+FM40+FP40+FS40+FV40+FY40)/6</f>
        <v>0</v>
      </c>
    </row>
    <row r="59" spans="2:13">
      <c r="B59" s="4" t="s">
        <v>814</v>
      </c>
      <c r="C59" s="27" t="s">
        <v>833</v>
      </c>
      <c r="D59" s="24">
        <f>E59/100*25</f>
        <v>0</v>
      </c>
      <c r="E59" s="32">
        <f>(CQ40+CT40+CW40+CZ40+DC40+DF40)/6</f>
        <v>0</v>
      </c>
      <c r="F59" s="24">
        <f>G59/100*25</f>
        <v>0</v>
      </c>
      <c r="G59" s="32">
        <f>(DI40+DL40+DO40+DR40+DU40+DX40)/6</f>
        <v>0</v>
      </c>
      <c r="H59" s="24">
        <f>I59/100*25</f>
        <v>0</v>
      </c>
      <c r="I59" s="32">
        <f>(EA40+ED40+EG40+EJ40+EM40+EP40)/6</f>
        <v>0</v>
      </c>
      <c r="J59" s="24">
        <f>K59/100*25</f>
        <v>0</v>
      </c>
      <c r="K59" s="32">
        <f>(ES40+EV40+EY40+FB40+FE40+FH40)/6</f>
        <v>0</v>
      </c>
      <c r="L59" s="24">
        <f>M59/100*25</f>
        <v>0</v>
      </c>
      <c r="M59" s="32">
        <f>(FK40+FN40+FQ40+FT40+FW40+FZ40)/6</f>
        <v>0</v>
      </c>
    </row>
    <row r="60" spans="2:13">
      <c r="B60" s="27"/>
      <c r="C60" s="27"/>
      <c r="D60" s="33">
        <f t="shared" ref="D60:M60" si="13">SUM(D57:D59)</f>
        <v>0</v>
      </c>
      <c r="E60" s="33">
        <f t="shared" si="13"/>
        <v>0</v>
      </c>
      <c r="F60" s="33">
        <f t="shared" si="13"/>
        <v>0</v>
      </c>
      <c r="G60" s="34">
        <f t="shared" si="13"/>
        <v>0</v>
      </c>
      <c r="H60" s="33">
        <f t="shared" si="13"/>
        <v>0</v>
      </c>
      <c r="I60" s="33">
        <f t="shared" si="13"/>
        <v>0</v>
      </c>
      <c r="J60" s="33">
        <f t="shared" si="13"/>
        <v>0</v>
      </c>
      <c r="K60" s="33">
        <f t="shared" si="13"/>
        <v>0</v>
      </c>
      <c r="L60" s="33">
        <f t="shared" si="13"/>
        <v>0</v>
      </c>
      <c r="M60" s="33">
        <f t="shared" si="13"/>
        <v>0</v>
      </c>
    </row>
    <row r="61" spans="2:13">
      <c r="B61" s="4" t="s">
        <v>812</v>
      </c>
      <c r="C61" s="27" t="s">
        <v>834</v>
      </c>
      <c r="D61" s="24">
        <f>E61/100*25</f>
        <v>0</v>
      </c>
      <c r="E61" s="32">
        <f>(GA40+GD40+GG40+GJ40+GM40+GP40)/6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>
      <c r="B62" s="4" t="s">
        <v>813</v>
      </c>
      <c r="C62" s="27" t="s">
        <v>834</v>
      </c>
      <c r="D62" s="24">
        <f>E62/100*25</f>
        <v>0</v>
      </c>
      <c r="E62" s="32">
        <f>(GB40+GE40+GH40+GK40+GN40+GQ40)/6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>
      <c r="B63" s="4" t="s">
        <v>814</v>
      </c>
      <c r="C63" s="27" t="s">
        <v>834</v>
      </c>
      <c r="D63" s="24">
        <f>E63/100*25</f>
        <v>0</v>
      </c>
      <c r="E63" s="32">
        <f>(GC40+GF40+GI40+GL40+GO40+GR40)/6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>
      <c r="B64" s="27"/>
      <c r="C64" s="27"/>
      <c r="D64" s="33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1500000000000004" hidden="1" customHeight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149999999999999" hidden="1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>
      <c r="A12" s="84"/>
      <c r="B12" s="84"/>
      <c r="C12" s="83" t="s">
        <v>1339</v>
      </c>
      <c r="D12" s="83"/>
      <c r="E12" s="83"/>
      <c r="F12" s="83" t="s">
        <v>1340</v>
      </c>
      <c r="G12" s="83"/>
      <c r="H12" s="83"/>
      <c r="I12" s="83" t="s">
        <v>1341</v>
      </c>
      <c r="J12" s="83"/>
      <c r="K12" s="83"/>
      <c r="L12" s="83" t="s">
        <v>1342</v>
      </c>
      <c r="M12" s="83"/>
      <c r="N12" s="83"/>
      <c r="O12" s="83" t="s">
        <v>1343</v>
      </c>
      <c r="P12" s="83"/>
      <c r="Q12" s="83"/>
      <c r="R12" s="83" t="s">
        <v>1344</v>
      </c>
      <c r="S12" s="83"/>
      <c r="T12" s="83"/>
      <c r="U12" s="83" t="s">
        <v>1345</v>
      </c>
      <c r="V12" s="83"/>
      <c r="W12" s="83"/>
      <c r="X12" s="83" t="s">
        <v>1346</v>
      </c>
      <c r="Y12" s="83"/>
      <c r="Z12" s="83"/>
      <c r="AA12" s="83" t="s">
        <v>1347</v>
      </c>
      <c r="AB12" s="83"/>
      <c r="AC12" s="83"/>
      <c r="AD12" s="83" t="s">
        <v>1348</v>
      </c>
      <c r="AE12" s="83"/>
      <c r="AF12" s="83"/>
      <c r="AG12" s="83" t="s">
        <v>1349</v>
      </c>
      <c r="AH12" s="83"/>
      <c r="AI12" s="83"/>
      <c r="AJ12" s="83" t="s">
        <v>1350</v>
      </c>
      <c r="AK12" s="83"/>
      <c r="AL12" s="83"/>
      <c r="AM12" s="83" t="s">
        <v>1351</v>
      </c>
      <c r="AN12" s="83"/>
      <c r="AO12" s="83"/>
      <c r="AP12" s="83" t="s">
        <v>1352</v>
      </c>
      <c r="AQ12" s="83"/>
      <c r="AR12" s="83"/>
      <c r="AS12" s="83" t="s">
        <v>1353</v>
      </c>
      <c r="AT12" s="83"/>
      <c r="AU12" s="83"/>
      <c r="AV12" s="83" t="s">
        <v>1354</v>
      </c>
      <c r="AW12" s="83"/>
      <c r="AX12" s="83"/>
      <c r="AY12" s="83" t="s">
        <v>1355</v>
      </c>
      <c r="AZ12" s="83"/>
      <c r="BA12" s="83"/>
      <c r="BB12" s="83" t="s">
        <v>1356</v>
      </c>
      <c r="BC12" s="83"/>
      <c r="BD12" s="83"/>
      <c r="BE12" s="83" t="s">
        <v>1357</v>
      </c>
      <c r="BF12" s="83"/>
      <c r="BG12" s="83"/>
      <c r="BH12" s="83" t="s">
        <v>1358</v>
      </c>
      <c r="BI12" s="83"/>
      <c r="BJ12" s="83"/>
      <c r="BK12" s="83" t="s">
        <v>1359</v>
      </c>
      <c r="BL12" s="83"/>
      <c r="BM12" s="83"/>
      <c r="BN12" s="83" t="s">
        <v>1360</v>
      </c>
      <c r="BO12" s="83"/>
      <c r="BP12" s="83"/>
      <c r="BQ12" s="83" t="s">
        <v>1361</v>
      </c>
      <c r="BR12" s="83"/>
      <c r="BS12" s="83"/>
      <c r="BT12" s="83" t="s">
        <v>1362</v>
      </c>
      <c r="BU12" s="83"/>
      <c r="BV12" s="83"/>
      <c r="BW12" s="83" t="s">
        <v>1363</v>
      </c>
      <c r="BX12" s="83"/>
      <c r="BY12" s="83"/>
      <c r="BZ12" s="83" t="s">
        <v>1200</v>
      </c>
      <c r="CA12" s="83"/>
      <c r="CB12" s="83"/>
      <c r="CC12" s="83" t="s">
        <v>1364</v>
      </c>
      <c r="CD12" s="83"/>
      <c r="CE12" s="83"/>
      <c r="CF12" s="83" t="s">
        <v>1365</v>
      </c>
      <c r="CG12" s="83"/>
      <c r="CH12" s="83"/>
      <c r="CI12" s="83" t="s">
        <v>1366</v>
      </c>
      <c r="CJ12" s="83"/>
      <c r="CK12" s="83"/>
      <c r="CL12" s="83" t="s">
        <v>1367</v>
      </c>
      <c r="CM12" s="83"/>
      <c r="CN12" s="83"/>
      <c r="CO12" s="83" t="s">
        <v>1368</v>
      </c>
      <c r="CP12" s="83"/>
      <c r="CQ12" s="83"/>
      <c r="CR12" s="83" t="s">
        <v>1369</v>
      </c>
      <c r="CS12" s="83"/>
      <c r="CT12" s="83"/>
      <c r="CU12" s="83" t="s">
        <v>1370</v>
      </c>
      <c r="CV12" s="83"/>
      <c r="CW12" s="83"/>
      <c r="CX12" s="83" t="s">
        <v>1371</v>
      </c>
      <c r="CY12" s="83"/>
      <c r="CZ12" s="83"/>
      <c r="DA12" s="83" t="s">
        <v>1372</v>
      </c>
      <c r="DB12" s="83"/>
      <c r="DC12" s="83"/>
      <c r="DD12" s="83" t="s">
        <v>1373</v>
      </c>
      <c r="DE12" s="83"/>
      <c r="DF12" s="83"/>
      <c r="DG12" s="83" t="s">
        <v>1374</v>
      </c>
      <c r="DH12" s="83"/>
      <c r="DI12" s="83"/>
      <c r="DJ12" s="102" t="s">
        <v>1375</v>
      </c>
      <c r="DK12" s="102"/>
      <c r="DL12" s="102"/>
      <c r="DM12" s="102" t="s">
        <v>1376</v>
      </c>
      <c r="DN12" s="102"/>
      <c r="DO12" s="102"/>
      <c r="DP12" s="102" t="s">
        <v>1377</v>
      </c>
      <c r="DQ12" s="102"/>
      <c r="DR12" s="102"/>
      <c r="DS12" s="102" t="s">
        <v>1378</v>
      </c>
      <c r="DT12" s="102"/>
      <c r="DU12" s="102"/>
      <c r="DV12" s="102" t="s">
        <v>745</v>
      </c>
      <c r="DW12" s="102"/>
      <c r="DX12" s="102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1232</v>
      </c>
      <c r="EF12" s="83"/>
      <c r="EG12" s="83"/>
      <c r="EH12" s="83" t="s">
        <v>763</v>
      </c>
      <c r="EI12" s="83"/>
      <c r="EJ12" s="83"/>
      <c r="EK12" s="83" t="s">
        <v>1335</v>
      </c>
      <c r="EL12" s="83"/>
      <c r="EM12" s="83"/>
      <c r="EN12" s="83" t="s">
        <v>766</v>
      </c>
      <c r="EO12" s="83"/>
      <c r="EP12" s="83"/>
      <c r="EQ12" s="83" t="s">
        <v>1241</v>
      </c>
      <c r="ER12" s="83"/>
      <c r="ES12" s="83"/>
      <c r="ET12" s="83" t="s">
        <v>771</v>
      </c>
      <c r="EU12" s="83"/>
      <c r="EV12" s="83"/>
      <c r="EW12" s="83" t="s">
        <v>1244</v>
      </c>
      <c r="EX12" s="83"/>
      <c r="EY12" s="83"/>
      <c r="EZ12" s="83" t="s">
        <v>1246</v>
      </c>
      <c r="FA12" s="83"/>
      <c r="FB12" s="83"/>
      <c r="FC12" s="83" t="s">
        <v>1248</v>
      </c>
      <c r="FD12" s="83"/>
      <c r="FE12" s="83"/>
      <c r="FF12" s="83" t="s">
        <v>1336</v>
      </c>
      <c r="FG12" s="83"/>
      <c r="FH12" s="83"/>
      <c r="FI12" s="83" t="s">
        <v>1251</v>
      </c>
      <c r="FJ12" s="83"/>
      <c r="FK12" s="83"/>
      <c r="FL12" s="83" t="s">
        <v>775</v>
      </c>
      <c r="FM12" s="83"/>
      <c r="FN12" s="83"/>
      <c r="FO12" s="83" t="s">
        <v>1255</v>
      </c>
      <c r="FP12" s="83"/>
      <c r="FQ12" s="83"/>
      <c r="FR12" s="83" t="s">
        <v>1258</v>
      </c>
      <c r="FS12" s="83"/>
      <c r="FT12" s="83"/>
      <c r="FU12" s="83" t="s">
        <v>1262</v>
      </c>
      <c r="FV12" s="83"/>
      <c r="FW12" s="83"/>
      <c r="FX12" s="83" t="s">
        <v>1264</v>
      </c>
      <c r="FY12" s="83"/>
      <c r="FZ12" s="83"/>
      <c r="GA12" s="102" t="s">
        <v>1267</v>
      </c>
      <c r="GB12" s="102"/>
      <c r="GC12" s="102"/>
      <c r="GD12" s="83" t="s">
        <v>780</v>
      </c>
      <c r="GE12" s="83"/>
      <c r="GF12" s="83"/>
      <c r="GG12" s="102" t="s">
        <v>1274</v>
      </c>
      <c r="GH12" s="102"/>
      <c r="GI12" s="102"/>
      <c r="GJ12" s="102" t="s">
        <v>1275</v>
      </c>
      <c r="GK12" s="102"/>
      <c r="GL12" s="102"/>
      <c r="GM12" s="102" t="s">
        <v>1277</v>
      </c>
      <c r="GN12" s="102"/>
      <c r="GO12" s="102"/>
      <c r="GP12" s="102" t="s">
        <v>1278</v>
      </c>
      <c r="GQ12" s="102"/>
      <c r="GR12" s="102"/>
      <c r="GS12" s="102" t="s">
        <v>787</v>
      </c>
      <c r="GT12" s="102"/>
      <c r="GU12" s="102"/>
      <c r="GV12" s="102" t="s">
        <v>789</v>
      </c>
      <c r="GW12" s="102"/>
      <c r="GX12" s="102"/>
      <c r="GY12" s="102" t="s">
        <v>790</v>
      </c>
      <c r="GZ12" s="102"/>
      <c r="HA12" s="102"/>
      <c r="HB12" s="83" t="s">
        <v>1285</v>
      </c>
      <c r="HC12" s="83"/>
      <c r="HD12" s="83"/>
      <c r="HE12" s="83" t="s">
        <v>1287</v>
      </c>
      <c r="HF12" s="83"/>
      <c r="HG12" s="83"/>
      <c r="HH12" s="83" t="s">
        <v>796</v>
      </c>
      <c r="HI12" s="83"/>
      <c r="HJ12" s="83"/>
      <c r="HK12" s="83" t="s">
        <v>1288</v>
      </c>
      <c r="HL12" s="83"/>
      <c r="HM12" s="83"/>
      <c r="HN12" s="83" t="s">
        <v>1291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1300</v>
      </c>
      <c r="IA12" s="83"/>
      <c r="IB12" s="83"/>
      <c r="IC12" s="83" t="s">
        <v>1304</v>
      </c>
      <c r="ID12" s="83"/>
      <c r="IE12" s="83"/>
      <c r="IF12" s="83" t="s">
        <v>802</v>
      </c>
      <c r="IG12" s="83"/>
      <c r="IH12" s="83"/>
      <c r="II12" s="83" t="s">
        <v>1309</v>
      </c>
      <c r="IJ12" s="83"/>
      <c r="IK12" s="83"/>
      <c r="IL12" s="83" t="s">
        <v>1310</v>
      </c>
      <c r="IM12" s="83"/>
      <c r="IN12" s="83"/>
      <c r="IO12" s="83" t="s">
        <v>1314</v>
      </c>
      <c r="IP12" s="83"/>
      <c r="IQ12" s="83"/>
      <c r="IR12" s="83" t="s">
        <v>1318</v>
      </c>
      <c r="IS12" s="83"/>
      <c r="IT12" s="83"/>
    </row>
    <row r="13" spans="1:293" ht="82.5" customHeight="1">
      <c r="A13" s="84"/>
      <c r="B13" s="84"/>
      <c r="C13" s="56" t="s">
        <v>30</v>
      </c>
      <c r="D13" s="56" t="s">
        <v>1168</v>
      </c>
      <c r="E13" s="56" t="s">
        <v>1169</v>
      </c>
      <c r="F13" s="56" t="s">
        <v>1170</v>
      </c>
      <c r="G13" s="56" t="s">
        <v>1171</v>
      </c>
      <c r="H13" s="56" t="s">
        <v>1062</v>
      </c>
      <c r="I13" s="56" t="s">
        <v>1172</v>
      </c>
      <c r="J13" s="56" t="s">
        <v>1173</v>
      </c>
      <c r="K13" s="56" t="s">
        <v>716</v>
      </c>
      <c r="L13" s="56" t="s">
        <v>251</v>
      </c>
      <c r="M13" s="56" t="s">
        <v>717</v>
      </c>
      <c r="N13" s="56" t="s">
        <v>718</v>
      </c>
      <c r="O13" s="56" t="s">
        <v>624</v>
      </c>
      <c r="P13" s="56" t="s">
        <v>1174</v>
      </c>
      <c r="Q13" s="56" t="s">
        <v>625</v>
      </c>
      <c r="R13" s="56" t="s">
        <v>719</v>
      </c>
      <c r="S13" s="56" t="s">
        <v>1175</v>
      </c>
      <c r="T13" s="56" t="s">
        <v>720</v>
      </c>
      <c r="U13" s="56" t="s">
        <v>1176</v>
      </c>
      <c r="V13" s="56" t="s">
        <v>1177</v>
      </c>
      <c r="W13" s="56" t="s">
        <v>1178</v>
      </c>
      <c r="X13" s="56" t="s">
        <v>721</v>
      </c>
      <c r="Y13" s="56" t="s">
        <v>722</v>
      </c>
      <c r="Z13" s="56" t="s">
        <v>1179</v>
      </c>
      <c r="AA13" s="56" t="s">
        <v>198</v>
      </c>
      <c r="AB13" s="56" t="s">
        <v>210</v>
      </c>
      <c r="AC13" s="56" t="s">
        <v>212</v>
      </c>
      <c r="AD13" s="56" t="s">
        <v>511</v>
      </c>
      <c r="AE13" s="56" t="s">
        <v>512</v>
      </c>
      <c r="AF13" s="56" t="s">
        <v>1180</v>
      </c>
      <c r="AG13" s="56" t="s">
        <v>1181</v>
      </c>
      <c r="AH13" s="56" t="s">
        <v>1182</v>
      </c>
      <c r="AI13" s="56" t="s">
        <v>1183</v>
      </c>
      <c r="AJ13" s="56" t="s">
        <v>1184</v>
      </c>
      <c r="AK13" s="56" t="s">
        <v>516</v>
      </c>
      <c r="AL13" s="56" t="s">
        <v>1185</v>
      </c>
      <c r="AM13" s="56" t="s">
        <v>724</v>
      </c>
      <c r="AN13" s="56" t="s">
        <v>725</v>
      </c>
      <c r="AO13" s="56" t="s">
        <v>1186</v>
      </c>
      <c r="AP13" s="56" t="s">
        <v>726</v>
      </c>
      <c r="AQ13" s="56" t="s">
        <v>1187</v>
      </c>
      <c r="AR13" s="56" t="s">
        <v>727</v>
      </c>
      <c r="AS13" s="56" t="s">
        <v>95</v>
      </c>
      <c r="AT13" s="56" t="s">
        <v>257</v>
      </c>
      <c r="AU13" s="56" t="s">
        <v>1188</v>
      </c>
      <c r="AV13" s="56" t="s">
        <v>728</v>
      </c>
      <c r="AW13" s="56" t="s">
        <v>729</v>
      </c>
      <c r="AX13" s="56" t="s">
        <v>1189</v>
      </c>
      <c r="AY13" s="56" t="s">
        <v>216</v>
      </c>
      <c r="AZ13" s="56" t="s">
        <v>517</v>
      </c>
      <c r="BA13" s="56" t="s">
        <v>730</v>
      </c>
      <c r="BB13" s="56" t="s">
        <v>731</v>
      </c>
      <c r="BC13" s="56" t="s">
        <v>732</v>
      </c>
      <c r="BD13" s="56" t="s">
        <v>733</v>
      </c>
      <c r="BE13" s="56" t="s">
        <v>734</v>
      </c>
      <c r="BF13" s="56" t="s">
        <v>735</v>
      </c>
      <c r="BG13" s="56" t="s">
        <v>1190</v>
      </c>
      <c r="BH13" s="56" t="s">
        <v>1191</v>
      </c>
      <c r="BI13" s="56" t="s">
        <v>736</v>
      </c>
      <c r="BJ13" s="56" t="s">
        <v>1192</v>
      </c>
      <c r="BK13" s="56" t="s">
        <v>737</v>
      </c>
      <c r="BL13" s="56" t="s">
        <v>738</v>
      </c>
      <c r="BM13" s="56" t="s">
        <v>1193</v>
      </c>
      <c r="BN13" s="56" t="s">
        <v>1194</v>
      </c>
      <c r="BO13" s="56" t="s">
        <v>1195</v>
      </c>
      <c r="BP13" s="56" t="s">
        <v>723</v>
      </c>
      <c r="BQ13" s="56" t="s">
        <v>1196</v>
      </c>
      <c r="BR13" s="56" t="s">
        <v>1197</v>
      </c>
      <c r="BS13" s="56" t="s">
        <v>1198</v>
      </c>
      <c r="BT13" s="56" t="s">
        <v>739</v>
      </c>
      <c r="BU13" s="56" t="s">
        <v>740</v>
      </c>
      <c r="BV13" s="56" t="s">
        <v>1199</v>
      </c>
      <c r="BW13" s="56" t="s">
        <v>741</v>
      </c>
      <c r="BX13" s="56" t="s">
        <v>742</v>
      </c>
      <c r="BY13" s="56" t="s">
        <v>743</v>
      </c>
      <c r="BZ13" s="56" t="s">
        <v>1200</v>
      </c>
      <c r="CA13" s="56" t="s">
        <v>1201</v>
      </c>
      <c r="CB13" s="56" t="s">
        <v>1202</v>
      </c>
      <c r="CC13" s="56" t="s">
        <v>1203</v>
      </c>
      <c r="CD13" s="56" t="s">
        <v>746</v>
      </c>
      <c r="CE13" s="56" t="s">
        <v>747</v>
      </c>
      <c r="CF13" s="56" t="s">
        <v>1204</v>
      </c>
      <c r="CG13" s="56" t="s">
        <v>1205</v>
      </c>
      <c r="CH13" s="56" t="s">
        <v>744</v>
      </c>
      <c r="CI13" s="56" t="s">
        <v>1206</v>
      </c>
      <c r="CJ13" s="56" t="s">
        <v>1207</v>
      </c>
      <c r="CK13" s="56" t="s">
        <v>748</v>
      </c>
      <c r="CL13" s="56" t="s">
        <v>354</v>
      </c>
      <c r="CM13" s="56" t="s">
        <v>522</v>
      </c>
      <c r="CN13" s="56" t="s">
        <v>355</v>
      </c>
      <c r="CO13" s="56" t="s">
        <v>749</v>
      </c>
      <c r="CP13" s="56" t="s">
        <v>1208</v>
      </c>
      <c r="CQ13" s="56" t="s">
        <v>750</v>
      </c>
      <c r="CR13" s="56" t="s">
        <v>751</v>
      </c>
      <c r="CS13" s="56" t="s">
        <v>1209</v>
      </c>
      <c r="CT13" s="56" t="s">
        <v>752</v>
      </c>
      <c r="CU13" s="56" t="s">
        <v>532</v>
      </c>
      <c r="CV13" s="56" t="s">
        <v>533</v>
      </c>
      <c r="CW13" s="56" t="s">
        <v>534</v>
      </c>
      <c r="CX13" s="56" t="s">
        <v>1210</v>
      </c>
      <c r="CY13" s="56" t="s">
        <v>1211</v>
      </c>
      <c r="CZ13" s="56" t="s">
        <v>537</v>
      </c>
      <c r="DA13" s="56" t="s">
        <v>513</v>
      </c>
      <c r="DB13" s="56" t="s">
        <v>514</v>
      </c>
      <c r="DC13" s="56" t="s">
        <v>753</v>
      </c>
      <c r="DD13" s="56" t="s">
        <v>756</v>
      </c>
      <c r="DE13" s="56" t="s">
        <v>757</v>
      </c>
      <c r="DF13" s="56" t="s">
        <v>1212</v>
      </c>
      <c r="DG13" s="56" t="s">
        <v>1213</v>
      </c>
      <c r="DH13" s="56" t="s">
        <v>1214</v>
      </c>
      <c r="DI13" s="56" t="s">
        <v>1215</v>
      </c>
      <c r="DJ13" s="57" t="s">
        <v>360</v>
      </c>
      <c r="DK13" s="56" t="s">
        <v>1216</v>
      </c>
      <c r="DL13" s="57" t="s">
        <v>1217</v>
      </c>
      <c r="DM13" s="57" t="s">
        <v>758</v>
      </c>
      <c r="DN13" s="56" t="s">
        <v>1218</v>
      </c>
      <c r="DO13" s="57" t="s">
        <v>759</v>
      </c>
      <c r="DP13" s="57" t="s">
        <v>760</v>
      </c>
      <c r="DQ13" s="56" t="s">
        <v>1334</v>
      </c>
      <c r="DR13" s="57" t="s">
        <v>1219</v>
      </c>
      <c r="DS13" s="57" t="s">
        <v>1220</v>
      </c>
      <c r="DT13" s="56" t="s">
        <v>1221</v>
      </c>
      <c r="DU13" s="57" t="s">
        <v>1222</v>
      </c>
      <c r="DV13" s="57" t="s">
        <v>1223</v>
      </c>
      <c r="DW13" s="56" t="s">
        <v>1224</v>
      </c>
      <c r="DX13" s="57" t="s">
        <v>1225</v>
      </c>
      <c r="DY13" s="56" t="s">
        <v>1226</v>
      </c>
      <c r="DZ13" s="56" t="s">
        <v>1227</v>
      </c>
      <c r="EA13" s="56" t="s">
        <v>1228</v>
      </c>
      <c r="EB13" s="56" t="s">
        <v>1229</v>
      </c>
      <c r="EC13" s="56" t="s">
        <v>1230</v>
      </c>
      <c r="ED13" s="56" t="s">
        <v>1231</v>
      </c>
      <c r="EE13" s="56" t="s">
        <v>1233</v>
      </c>
      <c r="EF13" s="56" t="s">
        <v>1234</v>
      </c>
      <c r="EG13" s="56" t="s">
        <v>1235</v>
      </c>
      <c r="EH13" s="56" t="s">
        <v>764</v>
      </c>
      <c r="EI13" s="56" t="s">
        <v>765</v>
      </c>
      <c r="EJ13" s="56" t="s">
        <v>1236</v>
      </c>
      <c r="EK13" s="56" t="s">
        <v>1237</v>
      </c>
      <c r="EL13" s="56" t="s">
        <v>1238</v>
      </c>
      <c r="EM13" s="56" t="s">
        <v>1239</v>
      </c>
      <c r="EN13" s="56" t="s">
        <v>767</v>
      </c>
      <c r="EO13" s="56" t="s">
        <v>768</v>
      </c>
      <c r="EP13" s="56" t="s">
        <v>1240</v>
      </c>
      <c r="EQ13" s="56" t="s">
        <v>769</v>
      </c>
      <c r="ER13" s="56" t="s">
        <v>770</v>
      </c>
      <c r="ES13" s="56" t="s">
        <v>1242</v>
      </c>
      <c r="ET13" s="56" t="s">
        <v>772</v>
      </c>
      <c r="EU13" s="56" t="s">
        <v>773</v>
      </c>
      <c r="EV13" s="56" t="s">
        <v>1243</v>
      </c>
      <c r="EW13" s="56" t="s">
        <v>772</v>
      </c>
      <c r="EX13" s="56" t="s">
        <v>773</v>
      </c>
      <c r="EY13" s="56" t="s">
        <v>1245</v>
      </c>
      <c r="EZ13" s="56" t="s">
        <v>198</v>
      </c>
      <c r="FA13" s="56" t="s">
        <v>1247</v>
      </c>
      <c r="FB13" s="56" t="s">
        <v>211</v>
      </c>
      <c r="FC13" s="56" t="s">
        <v>754</v>
      </c>
      <c r="FD13" s="56" t="s">
        <v>755</v>
      </c>
      <c r="FE13" s="56" t="s">
        <v>786</v>
      </c>
      <c r="FF13" s="56" t="s">
        <v>774</v>
      </c>
      <c r="FG13" s="56" t="s">
        <v>1249</v>
      </c>
      <c r="FH13" s="56" t="s">
        <v>1250</v>
      </c>
      <c r="FI13" s="56" t="s">
        <v>16</v>
      </c>
      <c r="FJ13" s="56" t="s">
        <v>17</v>
      </c>
      <c r="FK13" s="56" t="s">
        <v>147</v>
      </c>
      <c r="FL13" s="56" t="s">
        <v>1252</v>
      </c>
      <c r="FM13" s="56" t="s">
        <v>1253</v>
      </c>
      <c r="FN13" s="56" t="s">
        <v>1254</v>
      </c>
      <c r="FO13" s="56" t="s">
        <v>1256</v>
      </c>
      <c r="FP13" s="56" t="s">
        <v>1257</v>
      </c>
      <c r="FQ13" s="56" t="s">
        <v>1259</v>
      </c>
      <c r="FR13" s="56" t="s">
        <v>776</v>
      </c>
      <c r="FS13" s="56" t="s">
        <v>1260</v>
      </c>
      <c r="FT13" s="56" t="s">
        <v>1261</v>
      </c>
      <c r="FU13" s="56" t="s">
        <v>777</v>
      </c>
      <c r="FV13" s="56" t="s">
        <v>778</v>
      </c>
      <c r="FW13" s="56" t="s">
        <v>1263</v>
      </c>
      <c r="FX13" s="56" t="s">
        <v>1265</v>
      </c>
      <c r="FY13" s="56" t="s">
        <v>779</v>
      </c>
      <c r="FZ13" s="56" t="s">
        <v>1266</v>
      </c>
      <c r="GA13" s="57" t="s">
        <v>1268</v>
      </c>
      <c r="GB13" s="56" t="s">
        <v>1269</v>
      </c>
      <c r="GC13" s="57" t="s">
        <v>1270</v>
      </c>
      <c r="GD13" s="56" t="s">
        <v>1271</v>
      </c>
      <c r="GE13" s="56" t="s">
        <v>1272</v>
      </c>
      <c r="GF13" s="56" t="s">
        <v>1273</v>
      </c>
      <c r="GG13" s="57" t="s">
        <v>152</v>
      </c>
      <c r="GH13" s="56" t="s">
        <v>781</v>
      </c>
      <c r="GI13" s="57" t="s">
        <v>782</v>
      </c>
      <c r="GJ13" s="57" t="s">
        <v>1276</v>
      </c>
      <c r="GK13" s="56" t="s">
        <v>524</v>
      </c>
      <c r="GL13" s="57" t="s">
        <v>783</v>
      </c>
      <c r="GM13" s="57" t="s">
        <v>244</v>
      </c>
      <c r="GN13" s="56" t="s">
        <v>252</v>
      </c>
      <c r="GO13" s="57" t="s">
        <v>786</v>
      </c>
      <c r="GP13" s="57" t="s">
        <v>784</v>
      </c>
      <c r="GQ13" s="56" t="s">
        <v>785</v>
      </c>
      <c r="GR13" s="57" t="s">
        <v>1279</v>
      </c>
      <c r="GS13" s="57" t="s">
        <v>1280</v>
      </c>
      <c r="GT13" s="56" t="s">
        <v>788</v>
      </c>
      <c r="GU13" s="57" t="s">
        <v>1281</v>
      </c>
      <c r="GV13" s="57" t="s">
        <v>1282</v>
      </c>
      <c r="GW13" s="56" t="s">
        <v>1283</v>
      </c>
      <c r="GX13" s="57" t="s">
        <v>1284</v>
      </c>
      <c r="GY13" s="57" t="s">
        <v>791</v>
      </c>
      <c r="GZ13" s="56" t="s">
        <v>792</v>
      </c>
      <c r="HA13" s="57" t="s">
        <v>793</v>
      </c>
      <c r="HB13" s="56" t="s">
        <v>576</v>
      </c>
      <c r="HC13" s="56" t="s">
        <v>1286</v>
      </c>
      <c r="HD13" s="56" t="s">
        <v>794</v>
      </c>
      <c r="HE13" s="56" t="s">
        <v>95</v>
      </c>
      <c r="HF13" s="56" t="s">
        <v>257</v>
      </c>
      <c r="HG13" s="56" t="s">
        <v>256</v>
      </c>
      <c r="HH13" s="56" t="s">
        <v>41</v>
      </c>
      <c r="HI13" s="56" t="s">
        <v>42</v>
      </c>
      <c r="HJ13" s="56" t="s">
        <v>103</v>
      </c>
      <c r="HK13" s="56" t="s">
        <v>1289</v>
      </c>
      <c r="HL13" s="56" t="s">
        <v>795</v>
      </c>
      <c r="HM13" s="56" t="s">
        <v>1290</v>
      </c>
      <c r="HN13" s="56" t="s">
        <v>1292</v>
      </c>
      <c r="HO13" s="56" t="s">
        <v>1293</v>
      </c>
      <c r="HP13" s="56" t="s">
        <v>1294</v>
      </c>
      <c r="HQ13" s="56" t="s">
        <v>800</v>
      </c>
      <c r="HR13" s="56" t="s">
        <v>801</v>
      </c>
      <c r="HS13" s="56" t="s">
        <v>1295</v>
      </c>
      <c r="HT13" s="56" t="s">
        <v>1337</v>
      </c>
      <c r="HU13" s="56" t="s">
        <v>798</v>
      </c>
      <c r="HV13" s="56" t="s">
        <v>1296</v>
      </c>
      <c r="HW13" s="56" t="s">
        <v>1297</v>
      </c>
      <c r="HX13" s="56" t="s">
        <v>1298</v>
      </c>
      <c r="HY13" s="56" t="s">
        <v>1299</v>
      </c>
      <c r="HZ13" s="56" t="s">
        <v>1301</v>
      </c>
      <c r="IA13" s="56" t="s">
        <v>1302</v>
      </c>
      <c r="IB13" s="56" t="s">
        <v>1303</v>
      </c>
      <c r="IC13" s="56" t="s">
        <v>1305</v>
      </c>
      <c r="ID13" s="56" t="s">
        <v>1306</v>
      </c>
      <c r="IE13" s="56" t="s">
        <v>1307</v>
      </c>
      <c r="IF13" s="56" t="s">
        <v>803</v>
      </c>
      <c r="IG13" s="56" t="s">
        <v>804</v>
      </c>
      <c r="IH13" s="56" t="s">
        <v>1308</v>
      </c>
      <c r="II13" s="56" t="s">
        <v>148</v>
      </c>
      <c r="IJ13" s="56" t="s">
        <v>235</v>
      </c>
      <c r="IK13" s="56" t="s">
        <v>209</v>
      </c>
      <c r="IL13" s="56" t="s">
        <v>1311</v>
      </c>
      <c r="IM13" s="56" t="s">
        <v>1312</v>
      </c>
      <c r="IN13" s="56" t="s">
        <v>1313</v>
      </c>
      <c r="IO13" s="56" t="s">
        <v>1315</v>
      </c>
      <c r="IP13" s="56" t="s">
        <v>1316</v>
      </c>
      <c r="IQ13" s="56" t="s">
        <v>1317</v>
      </c>
      <c r="IR13" s="56" t="s">
        <v>1319</v>
      </c>
      <c r="IS13" s="56" t="s">
        <v>1320</v>
      </c>
      <c r="IT13" s="56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9" t="s">
        <v>278</v>
      </c>
      <c r="B39" s="8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1" t="s">
        <v>841</v>
      </c>
      <c r="B40" s="8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6" t="s">
        <v>811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>
      <c r="B43" s="27" t="s">
        <v>812</v>
      </c>
      <c r="C43" s="24" t="s">
        <v>806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>
      <c r="B44" s="27" t="s">
        <v>813</v>
      </c>
      <c r="C44" s="24" t="s">
        <v>806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>
      <c r="B45" s="27" t="s">
        <v>814</v>
      </c>
      <c r="C45" s="24" t="s">
        <v>806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>
      <c r="B46" s="27"/>
      <c r="C46" s="55"/>
      <c r="D46" s="54">
        <f>SUM(D43:D45)</f>
        <v>0</v>
      </c>
      <c r="E46" s="54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>
      <c r="B47" s="27"/>
      <c r="C47" s="24"/>
      <c r="D47" s="113" t="s">
        <v>56</v>
      </c>
      <c r="E47" s="114"/>
      <c r="F47" s="69" t="s">
        <v>3</v>
      </c>
      <c r="G47" s="70"/>
      <c r="H47" s="71" t="s">
        <v>715</v>
      </c>
      <c r="I47" s="72"/>
      <c r="J47" s="71" t="s">
        <v>331</v>
      </c>
      <c r="K47" s="72"/>
      <c r="L47" s="30"/>
      <c r="M47" s="30"/>
    </row>
    <row r="48" spans="1:293">
      <c r="B48" s="27" t="s">
        <v>812</v>
      </c>
      <c r="C48" s="24" t="s">
        <v>807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>
      <c r="B49" s="27" t="s">
        <v>813</v>
      </c>
      <c r="C49" s="24" t="s">
        <v>807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>
      <c r="B50" s="27" t="s">
        <v>814</v>
      </c>
      <c r="C50" s="24" t="s">
        <v>807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>
      <c r="B51" s="27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>
      <c r="B52" s="27" t="s">
        <v>812</v>
      </c>
      <c r="C52" s="24" t="s">
        <v>808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>
      <c r="B53" s="27" t="s">
        <v>813</v>
      </c>
      <c r="C53" s="24" t="s">
        <v>808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>
      <c r="B54" s="27" t="s">
        <v>814</v>
      </c>
      <c r="C54" s="24" t="s">
        <v>808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>
      <c r="B55" s="27"/>
      <c r="C55" s="55"/>
      <c r="D55" s="54">
        <f>SUM(D52:D54)</f>
        <v>0</v>
      </c>
      <c r="E55" s="5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>
      <c r="B56" s="27"/>
      <c r="C56" s="24"/>
      <c r="D56" s="115" t="s">
        <v>159</v>
      </c>
      <c r="E56" s="115"/>
      <c r="F56" s="66" t="s">
        <v>116</v>
      </c>
      <c r="G56" s="67"/>
      <c r="H56" s="71" t="s">
        <v>174</v>
      </c>
      <c r="I56" s="72"/>
      <c r="J56" s="101" t="s">
        <v>186</v>
      </c>
      <c r="K56" s="101"/>
      <c r="L56" s="101" t="s">
        <v>117</v>
      </c>
      <c r="M56" s="101"/>
    </row>
    <row r="57" spans="2:13">
      <c r="B57" s="27" t="s">
        <v>812</v>
      </c>
      <c r="C57" s="24" t="s">
        <v>809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>
      <c r="B58" s="27" t="s">
        <v>813</v>
      </c>
      <c r="C58" s="24" t="s">
        <v>809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>
      <c r="B59" s="27" t="s">
        <v>814</v>
      </c>
      <c r="C59" s="24" t="s">
        <v>809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>
      <c r="B60" s="27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>
      <c r="B61" s="27" t="s">
        <v>812</v>
      </c>
      <c r="C61" s="24" t="s">
        <v>810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>
      <c r="B62" s="27" t="s">
        <v>813</v>
      </c>
      <c r="C62" s="24" t="s">
        <v>810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>
      <c r="B63" s="27" t="s">
        <v>814</v>
      </c>
      <c r="C63" s="24" t="s">
        <v>810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>
      <c r="B64" s="27"/>
      <c r="C64" s="27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9" t="s">
        <v>1381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6" t="s">
        <v>0</v>
      </c>
      <c r="B4" s="126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10" t="s">
        <v>115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  <c r="HJ4" s="111"/>
      <c r="HK4" s="111"/>
      <c r="HL4" s="111"/>
      <c r="HM4" s="111"/>
      <c r="HN4" s="111"/>
      <c r="HO4" s="111"/>
      <c r="HP4" s="111"/>
      <c r="HQ4" s="111"/>
      <c r="HR4" s="111"/>
      <c r="HS4" s="111"/>
      <c r="HT4" s="111"/>
      <c r="HU4" s="111"/>
      <c r="HV4" s="111"/>
      <c r="HW4" s="111"/>
      <c r="HX4" s="111"/>
      <c r="HY4" s="112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>
      <c r="A5" s="127"/>
      <c r="B5" s="127"/>
      <c r="C5" s="116" t="s">
        <v>58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16" t="s">
        <v>56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16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6" t="s">
        <v>332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20" t="s">
        <v>117</v>
      </c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2"/>
      <c r="HZ5" s="123" t="s">
        <v>139</v>
      </c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5"/>
    </row>
    <row r="6" spans="1:254" ht="15.75">
      <c r="A6" s="127"/>
      <c r="B6" s="127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>
      <c r="A7" s="127"/>
      <c r="B7" s="127"/>
      <c r="C7" s="83" t="s">
        <v>1339</v>
      </c>
      <c r="D7" s="83"/>
      <c r="E7" s="83"/>
      <c r="F7" s="83" t="s">
        <v>1340</v>
      </c>
      <c r="G7" s="83"/>
      <c r="H7" s="83"/>
      <c r="I7" s="83" t="s">
        <v>1341</v>
      </c>
      <c r="J7" s="83"/>
      <c r="K7" s="83"/>
      <c r="L7" s="83" t="s">
        <v>1342</v>
      </c>
      <c r="M7" s="83"/>
      <c r="N7" s="83"/>
      <c r="O7" s="83" t="s">
        <v>1343</v>
      </c>
      <c r="P7" s="83"/>
      <c r="Q7" s="83"/>
      <c r="R7" s="83" t="s">
        <v>1344</v>
      </c>
      <c r="S7" s="83"/>
      <c r="T7" s="83"/>
      <c r="U7" s="83" t="s">
        <v>1345</v>
      </c>
      <c r="V7" s="83"/>
      <c r="W7" s="83"/>
      <c r="X7" s="83" t="s">
        <v>1346</v>
      </c>
      <c r="Y7" s="83"/>
      <c r="Z7" s="83"/>
      <c r="AA7" s="83" t="s">
        <v>1347</v>
      </c>
      <c r="AB7" s="83"/>
      <c r="AC7" s="83"/>
      <c r="AD7" s="83" t="s">
        <v>1348</v>
      </c>
      <c r="AE7" s="83"/>
      <c r="AF7" s="83"/>
      <c r="AG7" s="83" t="s">
        <v>1349</v>
      </c>
      <c r="AH7" s="83"/>
      <c r="AI7" s="83"/>
      <c r="AJ7" s="83" t="s">
        <v>1350</v>
      </c>
      <c r="AK7" s="83"/>
      <c r="AL7" s="83"/>
      <c r="AM7" s="83" t="s">
        <v>1351</v>
      </c>
      <c r="AN7" s="83"/>
      <c r="AO7" s="83"/>
      <c r="AP7" s="83" t="s">
        <v>1352</v>
      </c>
      <c r="AQ7" s="83"/>
      <c r="AR7" s="83"/>
      <c r="AS7" s="83" t="s">
        <v>1353</v>
      </c>
      <c r="AT7" s="83"/>
      <c r="AU7" s="83"/>
      <c r="AV7" s="83" t="s">
        <v>1354</v>
      </c>
      <c r="AW7" s="83"/>
      <c r="AX7" s="83"/>
      <c r="AY7" s="83" t="s">
        <v>1355</v>
      </c>
      <c r="AZ7" s="83"/>
      <c r="BA7" s="83"/>
      <c r="BB7" s="83" t="s">
        <v>1356</v>
      </c>
      <c r="BC7" s="83"/>
      <c r="BD7" s="83"/>
      <c r="BE7" s="83" t="s">
        <v>1357</v>
      </c>
      <c r="BF7" s="83"/>
      <c r="BG7" s="83"/>
      <c r="BH7" s="83" t="s">
        <v>1358</v>
      </c>
      <c r="BI7" s="83"/>
      <c r="BJ7" s="83"/>
      <c r="BK7" s="83" t="s">
        <v>1359</v>
      </c>
      <c r="BL7" s="83"/>
      <c r="BM7" s="83"/>
      <c r="BN7" s="83" t="s">
        <v>1360</v>
      </c>
      <c r="BO7" s="83"/>
      <c r="BP7" s="83"/>
      <c r="BQ7" s="83" t="s">
        <v>1361</v>
      </c>
      <c r="BR7" s="83"/>
      <c r="BS7" s="83"/>
      <c r="BT7" s="83" t="s">
        <v>1362</v>
      </c>
      <c r="BU7" s="83"/>
      <c r="BV7" s="83"/>
      <c r="BW7" s="83" t="s">
        <v>1363</v>
      </c>
      <c r="BX7" s="83"/>
      <c r="BY7" s="83"/>
      <c r="BZ7" s="83" t="s">
        <v>1200</v>
      </c>
      <c r="CA7" s="83"/>
      <c r="CB7" s="83"/>
      <c r="CC7" s="83" t="s">
        <v>1364</v>
      </c>
      <c r="CD7" s="83"/>
      <c r="CE7" s="83"/>
      <c r="CF7" s="83" t="s">
        <v>1365</v>
      </c>
      <c r="CG7" s="83"/>
      <c r="CH7" s="83"/>
      <c r="CI7" s="83" t="s">
        <v>1366</v>
      </c>
      <c r="CJ7" s="83"/>
      <c r="CK7" s="83"/>
      <c r="CL7" s="83" t="s">
        <v>1367</v>
      </c>
      <c r="CM7" s="83"/>
      <c r="CN7" s="83"/>
      <c r="CO7" s="83" t="s">
        <v>1368</v>
      </c>
      <c r="CP7" s="83"/>
      <c r="CQ7" s="83"/>
      <c r="CR7" s="83" t="s">
        <v>1369</v>
      </c>
      <c r="CS7" s="83"/>
      <c r="CT7" s="83"/>
      <c r="CU7" s="83" t="s">
        <v>1370</v>
      </c>
      <c r="CV7" s="83"/>
      <c r="CW7" s="83"/>
      <c r="CX7" s="83" t="s">
        <v>1371</v>
      </c>
      <c r="CY7" s="83"/>
      <c r="CZ7" s="83"/>
      <c r="DA7" s="83" t="s">
        <v>1372</v>
      </c>
      <c r="DB7" s="83"/>
      <c r="DC7" s="83"/>
      <c r="DD7" s="83" t="s">
        <v>1373</v>
      </c>
      <c r="DE7" s="83"/>
      <c r="DF7" s="83"/>
      <c r="DG7" s="83" t="s">
        <v>1374</v>
      </c>
      <c r="DH7" s="83"/>
      <c r="DI7" s="83"/>
      <c r="DJ7" s="102" t="s">
        <v>1375</v>
      </c>
      <c r="DK7" s="102"/>
      <c r="DL7" s="102"/>
      <c r="DM7" s="102" t="s">
        <v>1376</v>
      </c>
      <c r="DN7" s="102"/>
      <c r="DO7" s="102"/>
      <c r="DP7" s="102" t="s">
        <v>1377</v>
      </c>
      <c r="DQ7" s="102"/>
      <c r="DR7" s="102"/>
      <c r="DS7" s="102" t="s">
        <v>1378</v>
      </c>
      <c r="DT7" s="102"/>
      <c r="DU7" s="102"/>
      <c r="DV7" s="102" t="s">
        <v>745</v>
      </c>
      <c r="DW7" s="102"/>
      <c r="DX7" s="102"/>
      <c r="DY7" s="83" t="s">
        <v>761</v>
      </c>
      <c r="DZ7" s="83"/>
      <c r="EA7" s="83"/>
      <c r="EB7" s="83" t="s">
        <v>762</v>
      </c>
      <c r="EC7" s="83"/>
      <c r="ED7" s="83"/>
      <c r="EE7" s="83" t="s">
        <v>1232</v>
      </c>
      <c r="EF7" s="83"/>
      <c r="EG7" s="83"/>
      <c r="EH7" s="83" t="s">
        <v>763</v>
      </c>
      <c r="EI7" s="83"/>
      <c r="EJ7" s="83"/>
      <c r="EK7" s="83" t="s">
        <v>1335</v>
      </c>
      <c r="EL7" s="83"/>
      <c r="EM7" s="83"/>
      <c r="EN7" s="83" t="s">
        <v>766</v>
      </c>
      <c r="EO7" s="83"/>
      <c r="EP7" s="83"/>
      <c r="EQ7" s="83" t="s">
        <v>1241</v>
      </c>
      <c r="ER7" s="83"/>
      <c r="ES7" s="83"/>
      <c r="ET7" s="83" t="s">
        <v>771</v>
      </c>
      <c r="EU7" s="83"/>
      <c r="EV7" s="83"/>
      <c r="EW7" s="83" t="s">
        <v>1244</v>
      </c>
      <c r="EX7" s="83"/>
      <c r="EY7" s="83"/>
      <c r="EZ7" s="83" t="s">
        <v>1246</v>
      </c>
      <c r="FA7" s="83"/>
      <c r="FB7" s="83"/>
      <c r="FC7" s="83" t="s">
        <v>1248</v>
      </c>
      <c r="FD7" s="83"/>
      <c r="FE7" s="83"/>
      <c r="FF7" s="83" t="s">
        <v>1336</v>
      </c>
      <c r="FG7" s="83"/>
      <c r="FH7" s="83"/>
      <c r="FI7" s="83" t="s">
        <v>1251</v>
      </c>
      <c r="FJ7" s="83"/>
      <c r="FK7" s="83"/>
      <c r="FL7" s="83" t="s">
        <v>775</v>
      </c>
      <c r="FM7" s="83"/>
      <c r="FN7" s="83"/>
      <c r="FO7" s="83" t="s">
        <v>1255</v>
      </c>
      <c r="FP7" s="83"/>
      <c r="FQ7" s="83"/>
      <c r="FR7" s="83" t="s">
        <v>1258</v>
      </c>
      <c r="FS7" s="83"/>
      <c r="FT7" s="83"/>
      <c r="FU7" s="83" t="s">
        <v>1262</v>
      </c>
      <c r="FV7" s="83"/>
      <c r="FW7" s="83"/>
      <c r="FX7" s="83" t="s">
        <v>1264</v>
      </c>
      <c r="FY7" s="83"/>
      <c r="FZ7" s="83"/>
      <c r="GA7" s="102" t="s">
        <v>1267</v>
      </c>
      <c r="GB7" s="102"/>
      <c r="GC7" s="102"/>
      <c r="GD7" s="83" t="s">
        <v>780</v>
      </c>
      <c r="GE7" s="83"/>
      <c r="GF7" s="83"/>
      <c r="GG7" s="102" t="s">
        <v>1274</v>
      </c>
      <c r="GH7" s="102"/>
      <c r="GI7" s="102"/>
      <c r="GJ7" s="102" t="s">
        <v>1275</v>
      </c>
      <c r="GK7" s="102"/>
      <c r="GL7" s="102"/>
      <c r="GM7" s="102" t="s">
        <v>1277</v>
      </c>
      <c r="GN7" s="102"/>
      <c r="GO7" s="102"/>
      <c r="GP7" s="102" t="s">
        <v>1278</v>
      </c>
      <c r="GQ7" s="102"/>
      <c r="GR7" s="102"/>
      <c r="GS7" s="102" t="s">
        <v>787</v>
      </c>
      <c r="GT7" s="102"/>
      <c r="GU7" s="102"/>
      <c r="GV7" s="102" t="s">
        <v>789</v>
      </c>
      <c r="GW7" s="102"/>
      <c r="GX7" s="102"/>
      <c r="GY7" s="102" t="s">
        <v>790</v>
      </c>
      <c r="GZ7" s="102"/>
      <c r="HA7" s="102"/>
      <c r="HB7" s="83" t="s">
        <v>1285</v>
      </c>
      <c r="HC7" s="83"/>
      <c r="HD7" s="83"/>
      <c r="HE7" s="83" t="s">
        <v>1287</v>
      </c>
      <c r="HF7" s="83"/>
      <c r="HG7" s="83"/>
      <c r="HH7" s="83" t="s">
        <v>796</v>
      </c>
      <c r="HI7" s="83"/>
      <c r="HJ7" s="83"/>
      <c r="HK7" s="83" t="s">
        <v>1288</v>
      </c>
      <c r="HL7" s="83"/>
      <c r="HM7" s="83"/>
      <c r="HN7" s="83" t="s">
        <v>1291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1300</v>
      </c>
      <c r="IA7" s="83"/>
      <c r="IB7" s="83"/>
      <c r="IC7" s="83" t="s">
        <v>1304</v>
      </c>
      <c r="ID7" s="83"/>
      <c r="IE7" s="83"/>
      <c r="IF7" s="83" t="s">
        <v>802</v>
      </c>
      <c r="IG7" s="83"/>
      <c r="IH7" s="83"/>
      <c r="II7" s="83" t="s">
        <v>1309</v>
      </c>
      <c r="IJ7" s="83"/>
      <c r="IK7" s="83"/>
      <c r="IL7" s="83" t="s">
        <v>1310</v>
      </c>
      <c r="IM7" s="83"/>
      <c r="IN7" s="83"/>
      <c r="IO7" s="83" t="s">
        <v>1314</v>
      </c>
      <c r="IP7" s="83"/>
      <c r="IQ7" s="83"/>
      <c r="IR7" s="83" t="s">
        <v>1318</v>
      </c>
      <c r="IS7" s="83"/>
      <c r="IT7" s="83"/>
    </row>
    <row r="8" spans="1:254" ht="58.5" customHeight="1">
      <c r="A8" s="128"/>
      <c r="B8" s="128"/>
      <c r="C8" s="56" t="s">
        <v>30</v>
      </c>
      <c r="D8" s="56" t="s">
        <v>1168</v>
      </c>
      <c r="E8" s="56" t="s">
        <v>1169</v>
      </c>
      <c r="F8" s="56" t="s">
        <v>1170</v>
      </c>
      <c r="G8" s="56" t="s">
        <v>1171</v>
      </c>
      <c r="H8" s="56" t="s">
        <v>1062</v>
      </c>
      <c r="I8" s="56" t="s">
        <v>1172</v>
      </c>
      <c r="J8" s="56" t="s">
        <v>1173</v>
      </c>
      <c r="K8" s="56" t="s">
        <v>716</v>
      </c>
      <c r="L8" s="56" t="s">
        <v>251</v>
      </c>
      <c r="M8" s="56" t="s">
        <v>717</v>
      </c>
      <c r="N8" s="56" t="s">
        <v>718</v>
      </c>
      <c r="O8" s="56" t="s">
        <v>624</v>
      </c>
      <c r="P8" s="56" t="s">
        <v>1174</v>
      </c>
      <c r="Q8" s="56" t="s">
        <v>625</v>
      </c>
      <c r="R8" s="56" t="s">
        <v>719</v>
      </c>
      <c r="S8" s="56" t="s">
        <v>1175</v>
      </c>
      <c r="T8" s="56" t="s">
        <v>720</v>
      </c>
      <c r="U8" s="56" t="s">
        <v>1176</v>
      </c>
      <c r="V8" s="56" t="s">
        <v>1177</v>
      </c>
      <c r="W8" s="56" t="s">
        <v>1178</v>
      </c>
      <c r="X8" s="56" t="s">
        <v>721</v>
      </c>
      <c r="Y8" s="56" t="s">
        <v>722</v>
      </c>
      <c r="Z8" s="56" t="s">
        <v>1179</v>
      </c>
      <c r="AA8" s="56" t="s">
        <v>198</v>
      </c>
      <c r="AB8" s="56" t="s">
        <v>210</v>
      </c>
      <c r="AC8" s="56" t="s">
        <v>212</v>
      </c>
      <c r="AD8" s="56" t="s">
        <v>511</v>
      </c>
      <c r="AE8" s="56" t="s">
        <v>512</v>
      </c>
      <c r="AF8" s="56" t="s">
        <v>1180</v>
      </c>
      <c r="AG8" s="56" t="s">
        <v>1181</v>
      </c>
      <c r="AH8" s="56" t="s">
        <v>1182</v>
      </c>
      <c r="AI8" s="56" t="s">
        <v>1183</v>
      </c>
      <c r="AJ8" s="56" t="s">
        <v>1184</v>
      </c>
      <c r="AK8" s="56" t="s">
        <v>516</v>
      </c>
      <c r="AL8" s="56" t="s">
        <v>1185</v>
      </c>
      <c r="AM8" s="56" t="s">
        <v>724</v>
      </c>
      <c r="AN8" s="56" t="s">
        <v>725</v>
      </c>
      <c r="AO8" s="56" t="s">
        <v>1186</v>
      </c>
      <c r="AP8" s="56" t="s">
        <v>726</v>
      </c>
      <c r="AQ8" s="56" t="s">
        <v>1187</v>
      </c>
      <c r="AR8" s="56" t="s">
        <v>727</v>
      </c>
      <c r="AS8" s="56" t="s">
        <v>95</v>
      </c>
      <c r="AT8" s="56" t="s">
        <v>257</v>
      </c>
      <c r="AU8" s="56" t="s">
        <v>1188</v>
      </c>
      <c r="AV8" s="56" t="s">
        <v>728</v>
      </c>
      <c r="AW8" s="56" t="s">
        <v>729</v>
      </c>
      <c r="AX8" s="56" t="s">
        <v>1189</v>
      </c>
      <c r="AY8" s="56" t="s">
        <v>216</v>
      </c>
      <c r="AZ8" s="56" t="s">
        <v>517</v>
      </c>
      <c r="BA8" s="56" t="s">
        <v>730</v>
      </c>
      <c r="BB8" s="56" t="s">
        <v>731</v>
      </c>
      <c r="BC8" s="56" t="s">
        <v>732</v>
      </c>
      <c r="BD8" s="56" t="s">
        <v>733</v>
      </c>
      <c r="BE8" s="56" t="s">
        <v>734</v>
      </c>
      <c r="BF8" s="56" t="s">
        <v>735</v>
      </c>
      <c r="BG8" s="56" t="s">
        <v>1190</v>
      </c>
      <c r="BH8" s="56" t="s">
        <v>1191</v>
      </c>
      <c r="BI8" s="56" t="s">
        <v>736</v>
      </c>
      <c r="BJ8" s="56" t="s">
        <v>1192</v>
      </c>
      <c r="BK8" s="56" t="s">
        <v>737</v>
      </c>
      <c r="BL8" s="56" t="s">
        <v>738</v>
      </c>
      <c r="BM8" s="56" t="s">
        <v>1193</v>
      </c>
      <c r="BN8" s="56" t="s">
        <v>1194</v>
      </c>
      <c r="BO8" s="56" t="s">
        <v>1195</v>
      </c>
      <c r="BP8" s="56" t="s">
        <v>723</v>
      </c>
      <c r="BQ8" s="56" t="s">
        <v>1196</v>
      </c>
      <c r="BR8" s="56" t="s">
        <v>1197</v>
      </c>
      <c r="BS8" s="56" t="s">
        <v>1198</v>
      </c>
      <c r="BT8" s="56" t="s">
        <v>739</v>
      </c>
      <c r="BU8" s="56" t="s">
        <v>740</v>
      </c>
      <c r="BV8" s="56" t="s">
        <v>1199</v>
      </c>
      <c r="BW8" s="56" t="s">
        <v>741</v>
      </c>
      <c r="BX8" s="56" t="s">
        <v>742</v>
      </c>
      <c r="BY8" s="56" t="s">
        <v>743</v>
      </c>
      <c r="BZ8" s="56" t="s">
        <v>1200</v>
      </c>
      <c r="CA8" s="56" t="s">
        <v>1201</v>
      </c>
      <c r="CB8" s="56" t="s">
        <v>1202</v>
      </c>
      <c r="CC8" s="56" t="s">
        <v>1203</v>
      </c>
      <c r="CD8" s="56" t="s">
        <v>746</v>
      </c>
      <c r="CE8" s="56" t="s">
        <v>747</v>
      </c>
      <c r="CF8" s="56" t="s">
        <v>1204</v>
      </c>
      <c r="CG8" s="56" t="s">
        <v>1205</v>
      </c>
      <c r="CH8" s="56" t="s">
        <v>744</v>
      </c>
      <c r="CI8" s="56" t="s">
        <v>1206</v>
      </c>
      <c r="CJ8" s="56" t="s">
        <v>1207</v>
      </c>
      <c r="CK8" s="56" t="s">
        <v>748</v>
      </c>
      <c r="CL8" s="56" t="s">
        <v>354</v>
      </c>
      <c r="CM8" s="56" t="s">
        <v>522</v>
      </c>
      <c r="CN8" s="56" t="s">
        <v>355</v>
      </c>
      <c r="CO8" s="56" t="s">
        <v>749</v>
      </c>
      <c r="CP8" s="56" t="s">
        <v>1208</v>
      </c>
      <c r="CQ8" s="56" t="s">
        <v>750</v>
      </c>
      <c r="CR8" s="56" t="s">
        <v>751</v>
      </c>
      <c r="CS8" s="56" t="s">
        <v>1209</v>
      </c>
      <c r="CT8" s="56" t="s">
        <v>752</v>
      </c>
      <c r="CU8" s="56" t="s">
        <v>532</v>
      </c>
      <c r="CV8" s="56" t="s">
        <v>533</v>
      </c>
      <c r="CW8" s="56" t="s">
        <v>534</v>
      </c>
      <c r="CX8" s="56" t="s">
        <v>1210</v>
      </c>
      <c r="CY8" s="56" t="s">
        <v>1211</v>
      </c>
      <c r="CZ8" s="56" t="s">
        <v>537</v>
      </c>
      <c r="DA8" s="56" t="s">
        <v>513</v>
      </c>
      <c r="DB8" s="56" t="s">
        <v>514</v>
      </c>
      <c r="DC8" s="56" t="s">
        <v>753</v>
      </c>
      <c r="DD8" s="56" t="s">
        <v>756</v>
      </c>
      <c r="DE8" s="56" t="s">
        <v>757</v>
      </c>
      <c r="DF8" s="56" t="s">
        <v>1212</v>
      </c>
      <c r="DG8" s="56" t="s">
        <v>1213</v>
      </c>
      <c r="DH8" s="56" t="s">
        <v>1214</v>
      </c>
      <c r="DI8" s="56" t="s">
        <v>1215</v>
      </c>
      <c r="DJ8" s="57" t="s">
        <v>360</v>
      </c>
      <c r="DK8" s="56" t="s">
        <v>1216</v>
      </c>
      <c r="DL8" s="57" t="s">
        <v>1217</v>
      </c>
      <c r="DM8" s="57" t="s">
        <v>758</v>
      </c>
      <c r="DN8" s="56" t="s">
        <v>1218</v>
      </c>
      <c r="DO8" s="57" t="s">
        <v>759</v>
      </c>
      <c r="DP8" s="57" t="s">
        <v>760</v>
      </c>
      <c r="DQ8" s="56" t="s">
        <v>1334</v>
      </c>
      <c r="DR8" s="57" t="s">
        <v>1219</v>
      </c>
      <c r="DS8" s="57" t="s">
        <v>1220</v>
      </c>
      <c r="DT8" s="56" t="s">
        <v>1221</v>
      </c>
      <c r="DU8" s="57" t="s">
        <v>1222</v>
      </c>
      <c r="DV8" s="57" t="s">
        <v>1223</v>
      </c>
      <c r="DW8" s="56" t="s">
        <v>1224</v>
      </c>
      <c r="DX8" s="57" t="s">
        <v>1225</v>
      </c>
      <c r="DY8" s="56" t="s">
        <v>1226</v>
      </c>
      <c r="DZ8" s="56" t="s">
        <v>1227</v>
      </c>
      <c r="EA8" s="56" t="s">
        <v>1228</v>
      </c>
      <c r="EB8" s="56" t="s">
        <v>1229</v>
      </c>
      <c r="EC8" s="56" t="s">
        <v>1230</v>
      </c>
      <c r="ED8" s="56" t="s">
        <v>1231</v>
      </c>
      <c r="EE8" s="56" t="s">
        <v>1233</v>
      </c>
      <c r="EF8" s="56" t="s">
        <v>1234</v>
      </c>
      <c r="EG8" s="56" t="s">
        <v>1235</v>
      </c>
      <c r="EH8" s="56" t="s">
        <v>764</v>
      </c>
      <c r="EI8" s="56" t="s">
        <v>765</v>
      </c>
      <c r="EJ8" s="56" t="s">
        <v>1236</v>
      </c>
      <c r="EK8" s="56" t="s">
        <v>1237</v>
      </c>
      <c r="EL8" s="56" t="s">
        <v>1238</v>
      </c>
      <c r="EM8" s="56" t="s">
        <v>1239</v>
      </c>
      <c r="EN8" s="56" t="s">
        <v>767</v>
      </c>
      <c r="EO8" s="56" t="s">
        <v>768</v>
      </c>
      <c r="EP8" s="56" t="s">
        <v>1240</v>
      </c>
      <c r="EQ8" s="56" t="s">
        <v>769</v>
      </c>
      <c r="ER8" s="56" t="s">
        <v>770</v>
      </c>
      <c r="ES8" s="56" t="s">
        <v>1242</v>
      </c>
      <c r="ET8" s="56" t="s">
        <v>772</v>
      </c>
      <c r="EU8" s="56" t="s">
        <v>773</v>
      </c>
      <c r="EV8" s="56" t="s">
        <v>1243</v>
      </c>
      <c r="EW8" s="56" t="s">
        <v>772</v>
      </c>
      <c r="EX8" s="56" t="s">
        <v>773</v>
      </c>
      <c r="EY8" s="56" t="s">
        <v>1245</v>
      </c>
      <c r="EZ8" s="56" t="s">
        <v>198</v>
      </c>
      <c r="FA8" s="56" t="s">
        <v>1247</v>
      </c>
      <c r="FB8" s="56" t="s">
        <v>211</v>
      </c>
      <c r="FC8" s="56" t="s">
        <v>754</v>
      </c>
      <c r="FD8" s="56" t="s">
        <v>755</v>
      </c>
      <c r="FE8" s="56" t="s">
        <v>786</v>
      </c>
      <c r="FF8" s="56" t="s">
        <v>774</v>
      </c>
      <c r="FG8" s="56" t="s">
        <v>1249</v>
      </c>
      <c r="FH8" s="56" t="s">
        <v>1250</v>
      </c>
      <c r="FI8" s="56" t="s">
        <v>16</v>
      </c>
      <c r="FJ8" s="56" t="s">
        <v>17</v>
      </c>
      <c r="FK8" s="56" t="s">
        <v>147</v>
      </c>
      <c r="FL8" s="56" t="s">
        <v>1252</v>
      </c>
      <c r="FM8" s="56" t="s">
        <v>1253</v>
      </c>
      <c r="FN8" s="56" t="s">
        <v>1254</v>
      </c>
      <c r="FO8" s="56" t="s">
        <v>1256</v>
      </c>
      <c r="FP8" s="56" t="s">
        <v>1257</v>
      </c>
      <c r="FQ8" s="56" t="s">
        <v>1259</v>
      </c>
      <c r="FR8" s="56" t="s">
        <v>776</v>
      </c>
      <c r="FS8" s="56" t="s">
        <v>1260</v>
      </c>
      <c r="FT8" s="56" t="s">
        <v>1261</v>
      </c>
      <c r="FU8" s="56" t="s">
        <v>777</v>
      </c>
      <c r="FV8" s="56" t="s">
        <v>778</v>
      </c>
      <c r="FW8" s="56" t="s">
        <v>1263</v>
      </c>
      <c r="FX8" s="56" t="s">
        <v>1265</v>
      </c>
      <c r="FY8" s="56" t="s">
        <v>779</v>
      </c>
      <c r="FZ8" s="56" t="s">
        <v>1266</v>
      </c>
      <c r="GA8" s="57" t="s">
        <v>1268</v>
      </c>
      <c r="GB8" s="56" t="s">
        <v>1269</v>
      </c>
      <c r="GC8" s="57" t="s">
        <v>1270</v>
      </c>
      <c r="GD8" s="56" t="s">
        <v>1271</v>
      </c>
      <c r="GE8" s="56" t="s">
        <v>1272</v>
      </c>
      <c r="GF8" s="56" t="s">
        <v>1273</v>
      </c>
      <c r="GG8" s="57" t="s">
        <v>152</v>
      </c>
      <c r="GH8" s="56" t="s">
        <v>781</v>
      </c>
      <c r="GI8" s="57" t="s">
        <v>782</v>
      </c>
      <c r="GJ8" s="57" t="s">
        <v>1276</v>
      </c>
      <c r="GK8" s="56" t="s">
        <v>524</v>
      </c>
      <c r="GL8" s="57" t="s">
        <v>783</v>
      </c>
      <c r="GM8" s="57" t="s">
        <v>244</v>
      </c>
      <c r="GN8" s="56" t="s">
        <v>252</v>
      </c>
      <c r="GO8" s="57" t="s">
        <v>786</v>
      </c>
      <c r="GP8" s="57" t="s">
        <v>784</v>
      </c>
      <c r="GQ8" s="56" t="s">
        <v>785</v>
      </c>
      <c r="GR8" s="57" t="s">
        <v>1279</v>
      </c>
      <c r="GS8" s="57" t="s">
        <v>1280</v>
      </c>
      <c r="GT8" s="56" t="s">
        <v>788</v>
      </c>
      <c r="GU8" s="57" t="s">
        <v>1281</v>
      </c>
      <c r="GV8" s="57" t="s">
        <v>1282</v>
      </c>
      <c r="GW8" s="56" t="s">
        <v>1283</v>
      </c>
      <c r="GX8" s="57" t="s">
        <v>1284</v>
      </c>
      <c r="GY8" s="57" t="s">
        <v>791</v>
      </c>
      <c r="GZ8" s="56" t="s">
        <v>792</v>
      </c>
      <c r="HA8" s="57" t="s">
        <v>793</v>
      </c>
      <c r="HB8" s="56" t="s">
        <v>576</v>
      </c>
      <c r="HC8" s="56" t="s">
        <v>1286</v>
      </c>
      <c r="HD8" s="56" t="s">
        <v>794</v>
      </c>
      <c r="HE8" s="56" t="s">
        <v>95</v>
      </c>
      <c r="HF8" s="56" t="s">
        <v>257</v>
      </c>
      <c r="HG8" s="56" t="s">
        <v>256</v>
      </c>
      <c r="HH8" s="56" t="s">
        <v>41</v>
      </c>
      <c r="HI8" s="56" t="s">
        <v>42</v>
      </c>
      <c r="HJ8" s="56" t="s">
        <v>103</v>
      </c>
      <c r="HK8" s="56" t="s">
        <v>1289</v>
      </c>
      <c r="HL8" s="56" t="s">
        <v>795</v>
      </c>
      <c r="HM8" s="56" t="s">
        <v>1290</v>
      </c>
      <c r="HN8" s="56" t="s">
        <v>1292</v>
      </c>
      <c r="HO8" s="56" t="s">
        <v>1293</v>
      </c>
      <c r="HP8" s="56" t="s">
        <v>1294</v>
      </c>
      <c r="HQ8" s="56" t="s">
        <v>800</v>
      </c>
      <c r="HR8" s="56" t="s">
        <v>801</v>
      </c>
      <c r="HS8" s="56" t="s">
        <v>1295</v>
      </c>
      <c r="HT8" s="56" t="s">
        <v>1337</v>
      </c>
      <c r="HU8" s="56" t="s">
        <v>798</v>
      </c>
      <c r="HV8" s="56" t="s">
        <v>1296</v>
      </c>
      <c r="HW8" s="56" t="s">
        <v>1297</v>
      </c>
      <c r="HX8" s="56" t="s">
        <v>1298</v>
      </c>
      <c r="HY8" s="56" t="s">
        <v>1299</v>
      </c>
      <c r="HZ8" s="56" t="s">
        <v>1301</v>
      </c>
      <c r="IA8" s="56" t="s">
        <v>1302</v>
      </c>
      <c r="IB8" s="56" t="s">
        <v>1303</v>
      </c>
      <c r="IC8" s="56" t="s">
        <v>1305</v>
      </c>
      <c r="ID8" s="56" t="s">
        <v>1306</v>
      </c>
      <c r="IE8" s="56" t="s">
        <v>1307</v>
      </c>
      <c r="IF8" s="56" t="s">
        <v>803</v>
      </c>
      <c r="IG8" s="56" t="s">
        <v>804</v>
      </c>
      <c r="IH8" s="56" t="s">
        <v>1308</v>
      </c>
      <c r="II8" s="56" t="s">
        <v>148</v>
      </c>
      <c r="IJ8" s="56" t="s">
        <v>235</v>
      </c>
      <c r="IK8" s="56" t="s">
        <v>209</v>
      </c>
      <c r="IL8" s="56" t="s">
        <v>1311</v>
      </c>
      <c r="IM8" s="56" t="s">
        <v>1312</v>
      </c>
      <c r="IN8" s="56" t="s">
        <v>1313</v>
      </c>
      <c r="IO8" s="56" t="s">
        <v>1315</v>
      </c>
      <c r="IP8" s="56" t="s">
        <v>1316</v>
      </c>
      <c r="IQ8" s="56" t="s">
        <v>1317</v>
      </c>
      <c r="IR8" s="56" t="s">
        <v>1319</v>
      </c>
      <c r="IS8" s="56" t="s">
        <v>1320</v>
      </c>
      <c r="IT8" s="56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1" t="s">
        <v>841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6" t="s">
        <v>811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>
      <c r="B38" s="27" t="s">
        <v>812</v>
      </c>
      <c r="C38" s="27" t="s">
        <v>806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>
      <c r="B39" s="27" t="s">
        <v>813</v>
      </c>
      <c r="C39" s="27" t="s">
        <v>806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>
      <c r="B40" s="27" t="s">
        <v>814</v>
      </c>
      <c r="C40" s="27" t="s">
        <v>806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>
      <c r="B41" s="27"/>
      <c r="C41" s="52"/>
      <c r="D41" s="54">
        <f>SUM(D38:D40)</f>
        <v>0</v>
      </c>
      <c r="E41" s="54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>
      <c r="B42" s="27"/>
      <c r="C42" s="27"/>
      <c r="D42" s="113" t="s">
        <v>56</v>
      </c>
      <c r="E42" s="114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0"/>
      <c r="M42" s="30"/>
    </row>
    <row r="43" spans="1:254">
      <c r="B43" s="27" t="s">
        <v>812</v>
      </c>
      <c r="C43" s="27" t="s">
        <v>807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>
      <c r="B44" s="27" t="s">
        <v>813</v>
      </c>
      <c r="C44" s="27" t="s">
        <v>807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>
      <c r="B45" s="27" t="s">
        <v>814</v>
      </c>
      <c r="C45" s="27" t="s">
        <v>807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>
      <c r="B46" s="27"/>
      <c r="C46" s="27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>
      <c r="B47" s="27" t="s">
        <v>812</v>
      </c>
      <c r="C47" s="27" t="s">
        <v>808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>
      <c r="B48" s="27" t="s">
        <v>813</v>
      </c>
      <c r="C48" s="27" t="s">
        <v>808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>
      <c r="B49" s="27" t="s">
        <v>814</v>
      </c>
      <c r="C49" s="27" t="s">
        <v>808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>
      <c r="B50" s="27"/>
      <c r="C50" s="52"/>
      <c r="D50" s="54">
        <f>SUM(D47:D49)</f>
        <v>0</v>
      </c>
      <c r="E50" s="54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>
      <c r="B51" s="27"/>
      <c r="C51" s="27"/>
      <c r="D51" s="115" t="s">
        <v>159</v>
      </c>
      <c r="E51" s="115"/>
      <c r="F51" s="66" t="s">
        <v>116</v>
      </c>
      <c r="G51" s="67"/>
      <c r="H51" s="71" t="s">
        <v>174</v>
      </c>
      <c r="I51" s="72"/>
      <c r="J51" s="101" t="s">
        <v>186</v>
      </c>
      <c r="K51" s="101"/>
      <c r="L51" s="101" t="s">
        <v>117</v>
      </c>
      <c r="M51" s="101"/>
    </row>
    <row r="52" spans="2:13">
      <c r="B52" s="27" t="s">
        <v>812</v>
      </c>
      <c r="C52" s="27" t="s">
        <v>809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>
      <c r="B53" s="27" t="s">
        <v>813</v>
      </c>
      <c r="C53" s="27" t="s">
        <v>809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>
      <c r="B54" s="27" t="s">
        <v>814</v>
      </c>
      <c r="C54" s="27" t="s">
        <v>809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>
      <c r="B55" s="27"/>
      <c r="C55" s="27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27" t="s">
        <v>812</v>
      </c>
      <c r="C56" s="27" t="s">
        <v>810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>
      <c r="B57" s="27" t="s">
        <v>813</v>
      </c>
      <c r="C57" s="27" t="s">
        <v>810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>
      <c r="B58" s="27" t="s">
        <v>814</v>
      </c>
      <c r="C58" s="27" t="s">
        <v>810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>
      <c r="B59" s="27"/>
      <c r="C59" s="27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2024-12-17T05:58:23Z</dcterms:modified>
</cp:coreProperties>
</file>