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2"/>
  </bookViews>
  <sheets>
    <sheet name="кіші топ " sheetId="2" r:id="rId1"/>
    <sheet name="ортаңғы топ" sheetId="3" r:id="rId2"/>
    <sheet name="ересек топ" sheetId="4" r:id="rId3"/>
  </sheets>
  <calcPr calcId="124519"/>
</workbook>
</file>

<file path=xl/calcChain.xml><?xml version="1.0" encoding="utf-8"?>
<calcChain xmlns="http://schemas.openxmlformats.org/spreadsheetml/2006/main">
  <c r="BZ39" i="4"/>
  <c r="BZ40" s="1"/>
  <c r="GP39"/>
  <c r="GP40" s="1"/>
  <c r="GQ39"/>
  <c r="GQ40" s="1"/>
  <c r="GR39"/>
  <c r="GR40" s="1"/>
  <c r="U39"/>
  <c r="U40" s="1"/>
  <c r="V39"/>
  <c r="V40" s="1"/>
  <c r="T39"/>
  <c r="T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C39"/>
  <c r="C40" s="1"/>
  <c r="BT40" i="2" l="1"/>
  <c r="C40" l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E6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BT39" i="4" l="1"/>
  <c r="BT40" s="1"/>
  <c r="BU39"/>
  <c r="BU40" s="1"/>
  <c r="BV39"/>
  <c r="BV40" s="1"/>
  <c r="W39" l="1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E63" l="1"/>
  <c r="D63"/>
  <c r="E61"/>
  <c r="D61"/>
  <c r="E62"/>
  <c r="E64" s="1"/>
  <c r="D62"/>
  <c r="D64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I48"/>
  <c r="H48" s="1"/>
  <c r="I49"/>
  <c r="H49" s="1"/>
  <c r="I50"/>
  <c r="H50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45" s="1"/>
  <c r="L60" l="1"/>
  <c r="M60"/>
  <c r="J60"/>
  <c r="K60"/>
  <c r="H60"/>
  <c r="I60"/>
  <c r="F60"/>
  <c r="G60"/>
  <c r="D60"/>
  <c r="E60"/>
  <c r="D55"/>
  <c r="E55"/>
  <c r="H51"/>
  <c r="I51"/>
  <c r="F51"/>
  <c r="G51"/>
  <c r="D46"/>
  <c r="E46"/>
  <c r="D51"/>
  <c r="E51"/>
</calcChain>
</file>

<file path=xl/sharedStrings.xml><?xml version="1.0" encoding="utf-8"?>
<sst xmlns="http://schemas.openxmlformats.org/spreadsheetml/2006/main" count="1036" uniqueCount="852">
  <si>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</si>
  <si>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</si>
  <si>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</si>
  <si>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</si>
  <si>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</si>
  <si>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</si>
  <si>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</si>
  <si>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</si>
  <si>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</si>
  <si>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</si>
  <si>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</si>
  <si>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</si>
  <si>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</si>
  <si>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</si>
  <si>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</si>
  <si>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</si>
  <si>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</si>
  <si>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</si>
  <si>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</si>
  <si>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</si>
  <si>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</si>
  <si>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</si>
  <si>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</si>
  <si>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</si>
  <si>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</si>
  <si>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</si>
  <si>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</si>
  <si>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</si>
  <si>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</si>
  <si>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</si>
  <si>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</si>
  <si>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</si>
  <si>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</si>
  <si>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</si>
  <si>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</si>
  <si>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</si>
  <si>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</si>
  <si>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</si>
  <si>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</si>
  <si>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</si>
  <si>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</si>
  <si>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</si>
  <si>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</si>
  <si>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</si>
  <si>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</si>
  <si>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</si>
  <si>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</si>
  <si>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</si>
  <si>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</si>
  <si>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</si>
  <si>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</si>
  <si>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</si>
  <si>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</si>
  <si>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</si>
  <si>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</si>
  <si>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</si>
  <si>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</si>
  <si>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</si>
  <si>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</si>
  <si>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</si>
  <si>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</si>
  <si>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</si>
  <si>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</si>
  <si>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</si>
  <si>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</si>
  <si>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</si>
  <si>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</si>
  <si>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</si>
  <si>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</si>
  <si>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</si>
  <si>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</si>
  <si>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</si>
  <si>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</si>
  <si>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</si>
  <si>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</si>
  <si>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</si>
  <si>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</si>
  <si>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</si>
  <si>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</si>
  <si>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</si>
  <si>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</si>
  <si>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</si>
  <si>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</si>
  <si>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</si>
  <si>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</si>
  <si>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</si>
  <si>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</si>
  <si>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</si>
  <si>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</si>
  <si>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</si>
  <si>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</si>
  <si>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</si>
  <si>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</si>
  <si>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</si>
  <si>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</si>
  <si>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</si>
  <si>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</si>
  <si>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</si>
  <si>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</si>
  <si>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</si>
  <si>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</si>
  <si>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</si>
  <si>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</si>
  <si>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</si>
  <si>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</si>
  <si>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</si>
  <si>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</si>
  <si>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</si>
  <si>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</si>
  <si>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</si>
  <si>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</si>
  <si>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</si>
  <si>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</si>
  <si>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</si>
  <si>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</si>
  <si>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</si>
  <si>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</si>
  <si>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</si>
  <si>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</si>
  <si>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</si>
  <si>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</si>
  <si>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</si>
  <si>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</si>
  <si>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</si>
  <si>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</si>
  <si>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</si>
  <si>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</si>
  <si>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</si>
  <si>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</si>
  <si>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</si>
  <si>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</si>
  <si>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</si>
  <si>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</si>
  <si>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</si>
  <si>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</si>
  <si>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</si>
  <si>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</si>
  <si>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</si>
  <si>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</si>
  <si>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</si>
  <si>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</si>
  <si>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</si>
  <si>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</si>
  <si>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</si>
  <si>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</si>
  <si>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</si>
  <si>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</si>
  <si>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</si>
  <si>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</si>
  <si>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</si>
  <si>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</si>
  <si>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</si>
  <si>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</si>
  <si>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</si>
  <si>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</si>
  <si>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</si>
  <si>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</si>
  <si>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</si>
  <si>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</si>
  <si>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</si>
  <si>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</si>
  <si>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</si>
  <si>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</si>
  <si>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</si>
  <si>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</si>
  <si>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</si>
  <si>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</si>
  <si>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</si>
  <si>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</si>
  <si>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</si>
  <si>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</si>
  <si>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</si>
  <si>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</si>
  <si>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</si>
  <si>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</si>
  <si>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</si>
  <si>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</si>
  <si>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</si>
  <si>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</si>
  <si>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</si>
  <si>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</si>
  <si>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</si>
  <si>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</si>
  <si>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</si>
  <si>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</si>
  <si>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</si>
  <si>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</si>
  <si>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</si>
  <si>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</si>
  <si>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</si>
  <si>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</si>
  <si>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</si>
  <si>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</si>
  <si>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</si>
  <si>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</si>
  <si>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</si>
  <si>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</si>
  <si>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</si>
  <si>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</si>
  <si>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</si>
  <si>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</si>
  <si>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</si>
  <si>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</si>
  <si>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</si>
  <si>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</si>
  <si>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</si>
  <si>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</si>
  <si>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</si>
  <si>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</si>
  <si>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</si>
  <si>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</si>
  <si>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</si>
  <si>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</si>
  <si>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</si>
  <si>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</si>
  <si>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</si>
  <si>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</si>
  <si>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</si>
  <si>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</si>
  <si>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</si>
  <si>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</si>
  <si>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</si>
  <si>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</si>
  <si>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</si>
  <si>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</si>
  <si>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</si>
  <si>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</si>
  <si>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</si>
  <si>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</si>
  <si>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</si>
  <si>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</si>
  <si>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</si>
  <si>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</si>
  <si>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</si>
  <si>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</si>
  <si>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</si>
  <si>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</si>
  <si>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</si>
  <si>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</si>
  <si>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</si>
  <si>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</si>
  <si>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</si>
  <si>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</si>
  <si>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</si>
  <si>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</si>
  <si>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</si>
  <si>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</si>
  <si>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</si>
  <si>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</si>
  <si>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</si>
  <si>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</si>
  <si>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</si>
  <si>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</si>
  <si>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</si>
  <si>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</si>
  <si>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</si>
  <si>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</si>
  <si>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</si>
  <si>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</si>
  <si>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</si>
  <si>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</si>
  <si>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</si>
  <si>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</si>
  <si>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</si>
  <si>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</si>
  <si>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</si>
  <si>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</si>
  <si>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</si>
  <si>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</si>
  <si>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</si>
  <si>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</si>
  <si>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</si>
  <si>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</si>
  <si>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</si>
  <si>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</si>
  <si>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</si>
  <si>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</si>
  <si>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</si>
  <si>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</si>
  <si>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</si>
  <si>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</si>
  <si>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</si>
  <si>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</si>
  <si>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</si>
  <si>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</si>
  <si>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</si>
  <si>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</si>
  <si>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</si>
  <si>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</si>
  <si>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</si>
  <si>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</si>
  <si>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</si>
  <si>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</si>
  <si>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</si>
  <si>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</si>
  <si>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</si>
  <si>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</si>
  <si>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</si>
  <si>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</si>
  <si>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</si>
  <si>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</si>
  <si>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</si>
  <si>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</si>
  <si>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</si>
  <si>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</si>
  <si>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</si>
  <si>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</si>
  <si>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</si>
  <si>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</si>
  <si>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</si>
  <si>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</si>
  <si>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</si>
  <si>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</si>
  <si>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</si>
  <si>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</si>
  <si>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</si>
  <si>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</si>
  <si>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</si>
  <si>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</si>
  <si>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</si>
  <si>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</si>
  <si>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</si>
  <si>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</si>
  <si>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</si>
  <si>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</si>
  <si>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</si>
  <si>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</si>
  <si>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</si>
  <si>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</si>
  <si>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</si>
  <si>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</si>
  <si>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</si>
  <si>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</si>
  <si>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</si>
  <si>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</si>
  <si>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</si>
  <si>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</si>
  <si>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</si>
  <si>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</si>
  <si>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</si>
  <si>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</si>
  <si>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</si>
  <si>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</si>
  <si>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</si>
  <si>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</si>
  <si>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</si>
  <si>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</si>
  <si>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</si>
  <si>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</si>
  <si>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</si>
  <si>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</si>
  <si>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</si>
  <si>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</si>
  <si>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</si>
  <si>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</si>
  <si>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</si>
  <si>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</si>
  <si>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</si>
  <si>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</si>
  <si>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</si>
  <si>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</si>
  <si>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</si>
  <si>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</si>
  <si>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</si>
  <si>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</si>
  <si>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</si>
  <si>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</si>
  <si>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</si>
  <si>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</si>
  <si>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</si>
  <si>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</si>
  <si>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</si>
  <si>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</si>
  <si>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</si>
  <si>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</si>
  <si>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</si>
  <si>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</si>
  <si>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</si>
  <si>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</si>
  <si>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</si>
  <si>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</si>
  <si>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</si>
  <si>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</si>
  <si>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</si>
  <si>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</si>
  <si>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</si>
  <si>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</si>
  <si>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</si>
  <si>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</si>
  <si>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</si>
  <si>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</si>
  <si>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</si>
  <si>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</si>
  <si>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</si>
  <si>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</si>
  <si>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</si>
  <si>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</si>
  <si>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</si>
  <si>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</si>
  <si>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</si>
  <si>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</si>
  <si>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</si>
  <si>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</si>
  <si>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</si>
  <si>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</si>
  <si>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</si>
  <si>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</si>
  <si>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</si>
  <si>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</si>
  <si>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</si>
  <si>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</si>
  <si>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</si>
  <si>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</si>
  <si>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</si>
  <si>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</si>
  <si>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</si>
  <si>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</si>
  <si>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</si>
  <si>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</si>
  <si>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</si>
  <si>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</si>
  <si>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</si>
  <si>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</si>
  <si>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</si>
  <si>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</si>
  <si>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</si>
  <si>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</si>
  <si>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</si>
  <si>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</si>
  <si>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</si>
  <si>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</si>
  <si>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</si>
  <si>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</si>
  <si>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</si>
  <si>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</si>
  <si>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</si>
  <si>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</si>
  <si>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</si>
  <si>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</si>
  <si>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</si>
  <si>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</si>
  <si>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</si>
  <si>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</si>
  <si>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</si>
  <si>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</si>
  <si>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</si>
  <si>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</si>
  <si>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</si>
  <si>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</si>
  <si>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</si>
  <si>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</si>
  <si>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</si>
  <si>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</si>
  <si>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</si>
  <si>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</si>
  <si>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</si>
  <si>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</si>
  <si>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</si>
  <si>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</si>
  <si>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</si>
  <si>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</si>
  <si>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</si>
  <si>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</si>
  <si>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</si>
  <si>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</si>
  <si>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</si>
  <si>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</si>
  <si>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</si>
  <si>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</si>
  <si>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</si>
  <si>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</si>
  <si>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</si>
  <si>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</si>
  <si>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</si>
  <si>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</si>
  <si>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</si>
  <si>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</si>
  <si>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</si>
  <si>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</si>
  <si>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</si>
  <si>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</si>
  <si>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</si>
  <si>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</si>
  <si>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</si>
  <si>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</si>
  <si>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</si>
  <si>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</si>
  <si>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</si>
  <si>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</si>
  <si>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</si>
  <si>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</si>
  <si>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</si>
  <si>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</si>
  <si>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</si>
  <si>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</si>
  <si>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</si>
  <si>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</si>
  <si>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</si>
  <si>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</si>
  <si>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</si>
  <si>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</si>
  <si>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</si>
  <si>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</si>
  <si>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</si>
  <si>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</si>
  <si>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</si>
  <si>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</si>
  <si>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</si>
  <si>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</si>
  <si>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</si>
  <si>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</si>
  <si>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</si>
  <si>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</si>
  <si>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</si>
  <si>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</si>
  <si>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</si>
  <si>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</si>
  <si>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</si>
  <si>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</si>
  <si>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</si>
  <si>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</si>
  <si>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</si>
  <si>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</si>
  <si>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</si>
  <si>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</si>
  <si>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</si>
  <si>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</si>
  <si>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</si>
  <si>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</si>
  <si>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</si>
  <si>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</si>
  <si>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</si>
  <si>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</si>
  <si>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</si>
  <si>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</si>
  <si>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</si>
  <si>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</si>
  <si>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</si>
  <si>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</si>
  <si>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</si>
  <si>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</si>
  <si>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</si>
  <si>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</si>
  <si>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</si>
  <si>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</si>
  <si>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</si>
  <si>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</si>
  <si>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</si>
  <si>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</si>
  <si>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</si>
  <si>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</si>
  <si>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</si>
  <si>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</si>
  <si>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</si>
  <si>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</si>
  <si>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</si>
  <si>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</si>
  <si>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</si>
  <si>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</si>
  <si>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</si>
  <si>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</si>
  <si>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</si>
  <si>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</si>
  <si>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</si>
  <si>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</si>
  <si>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</si>
  <si>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</si>
  <si>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</si>
  <si>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</si>
  <si>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</si>
  <si>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</si>
  <si>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</si>
  <si>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</si>
  <si>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</si>
  <si>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</si>
  <si>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</si>
  <si>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</si>
  <si>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</si>
  <si>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</si>
  <si>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</si>
  <si>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</si>
  <si>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</si>
  <si>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</si>
  <si>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</si>
  <si>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</si>
  <si>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</si>
  <si>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</si>
  <si>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</si>
  <si>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</si>
  <si>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</si>
  <si>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</si>
  <si>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</si>
  <si>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</si>
  <si>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</si>
  <si>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</si>
  <si>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</si>
  <si>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</si>
  <si>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</si>
  <si>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</si>
  <si>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</si>
  <si>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</si>
  <si>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</si>
  <si>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</si>
  <si>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</si>
  <si>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</si>
  <si>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</si>
  <si>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</si>
  <si>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</si>
  <si>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</si>
  <si>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</si>
  <si>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</si>
  <si>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</si>
  <si>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</si>
  <si>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</si>
  <si>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</si>
  <si>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</si>
  <si>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</si>
  <si>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</si>
  <si>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</si>
  <si>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</si>
  <si>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</si>
  <si>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</si>
  <si>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</si>
  <si>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</si>
  <si>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</si>
  <si>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</si>
  <si>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</si>
  <si>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</si>
  <si>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</si>
  <si>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</si>
  <si>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</si>
  <si>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</si>
  <si>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</si>
  <si>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</si>
  <si>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</si>
  <si>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</si>
  <si>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</si>
  <si>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</si>
  <si>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</si>
  <si>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</si>
  <si>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</si>
  <si>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</si>
  <si>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</si>
  <si>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</si>
  <si>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</si>
  <si>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</si>
  <si>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</si>
  <si>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</si>
  <si>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</si>
  <si>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</si>
  <si>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</si>
  <si>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</si>
  <si>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</si>
  <si>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</si>
  <si>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</si>
  <si>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</si>
  <si>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</si>
  <si>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</si>
  <si>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</si>
  <si>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</si>
  <si>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</si>
  <si>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</si>
  <si>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</si>
  <si>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</si>
  <si>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</si>
  <si>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</si>
  <si>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</si>
  <si>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</si>
  <si>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</si>
  <si>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</si>
  <si>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</si>
  <si>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</si>
  <si>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</si>
  <si>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</si>
  <si>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</si>
  <si>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</si>
  <si>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</si>
  <si>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</si>
  <si>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</si>
  <si>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</si>
  <si>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</si>
  <si>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</si>
  <si>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</si>
  <si>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</si>
  <si>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</si>
  <si>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</si>
  <si>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</si>
  <si>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</si>
  <si>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</si>
  <si>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</si>
  <si>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</si>
  <si>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</si>
  <si>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</si>
  <si>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</si>
  <si>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</si>
  <si>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</si>
  <si>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</si>
  <si>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</si>
  <si>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</si>
  <si>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</si>
  <si>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</si>
  <si>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</si>
  <si>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</si>
  <si>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</si>
  <si>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</si>
  <si>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</si>
  <si>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</si>
  <si>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</si>
  <si>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</si>
  <si>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</si>
  <si>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</si>
  <si>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</si>
  <si>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</si>
  <si>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</si>
  <si>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</si>
  <si>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</si>
  <si>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</si>
  <si>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</si>
  <si>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</si>
  <si>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</si>
  <si>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</si>
  <si>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</si>
  <si>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</si>
  <si>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</si>
  <si>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</si>
  <si>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</si>
  <si>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</si>
  <si>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</si>
  <si>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</si>
  <si>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</si>
  <si>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</si>
  <si>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</si>
  <si>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</si>
  <si>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</si>
  <si>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</si>
  <si>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</si>
  <si>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</si>
  <si>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</si>
  <si>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</si>
  <si>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</si>
  <si>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</si>
  <si>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</si>
  <si>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</si>
  <si>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</si>
  <si>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</si>
  <si>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</si>
  <si>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</si>
  <si>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</si>
  <si>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</si>
  <si>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</si>
  <si>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</si>
  <si>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</si>
  <si>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</si>
  <si>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</si>
  <si>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</si>
  <si>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</si>
  <si>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</si>
  <si>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</si>
  <si>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</si>
  <si>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</si>
  <si>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</si>
  <si>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</si>
  <si>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</si>
  <si>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</si>
  <si>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</si>
  <si>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</si>
  <si>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</si>
  <si>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</si>
  <si>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</si>
  <si>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</si>
  <si>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</si>
  <si>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</si>
  <si>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</si>
  <si>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</si>
  <si>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</si>
  <si>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</si>
  <si>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</si>
  <si>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</si>
  <si>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</si>
  <si>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</si>
  <si>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</si>
  <si>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</si>
  <si>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</si>
  <si>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</si>
  <si>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</si>
  <si>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</si>
  <si>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</si>
  <si>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</si>
  <si>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</si>
  <si>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</si>
  <si>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</si>
  <si>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</si>
  <si>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</si>
  <si>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</si>
  <si>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</si>
  <si>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</si>
  <si>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</si>
  <si>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</si>
  <si>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</si>
  <si>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</si>
  <si>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</si>
  <si>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</si>
  <si>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</si>
  <si>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</si>
  <si>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</si>
  <si>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</si>
  <si>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</si>
  <si>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</si>
  <si>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</si>
  <si>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</si>
  <si>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</si>
  <si>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</si>
  <si>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</si>
  <si>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</si>
  <si>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</si>
  <si>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</si>
  <si>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</si>
  <si>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</si>
  <si>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</si>
  <si>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</si>
  <si>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Тіл  дамыту</t>
  </si>
  <si>
    <t xml:space="preserve">Қоршаған әлеммен  таныстыру </t>
  </si>
  <si>
    <t>Қоршаған әлеммен таныстыру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</si>
  <si>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</si>
  <si>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</si>
  <si>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</si>
  <si>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</si>
  <si>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Али Ясина Алиқызы</t>
  </si>
  <si>
    <t>Асхат Жанарыс Ақарысұлы</t>
  </si>
  <si>
    <t>Атажан Адина Нұржанқызы</t>
  </si>
  <si>
    <t>Әзмұхан  Зере Мирболатқызы</t>
  </si>
  <si>
    <t>Бағдат Дәулет Шалабайұлы</t>
  </si>
  <si>
    <t>Боранбай Ақжол Сағадатұлы</t>
  </si>
  <si>
    <t xml:space="preserve">Жақып  Нұргүл Жанкелдіқызы </t>
  </si>
  <si>
    <t>Еркінғали Аянат Тасқынбайқызы</t>
  </si>
  <si>
    <t>Есим Муслим Айбекович</t>
  </si>
  <si>
    <t>Нұрлан Алихан Қайратұлы</t>
  </si>
  <si>
    <t>Ноянұлы Абдулла</t>
  </si>
  <si>
    <t>Сайлауова Көзайым Дарханқызы</t>
  </si>
  <si>
    <t>Серікбаев Абдульхамит Талғатұлы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</si>
  <si>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</si>
  <si>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</si>
  <si>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</si>
  <si>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</si>
  <si>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</si>
  <si>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</si>
  <si>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Қайырлы Бибарс Асхатұлы</t>
  </si>
  <si>
    <t>Ғалым Әлиислам Қуанышұлы</t>
  </si>
  <si>
    <t>Асқарқызы Ханшайым</t>
  </si>
  <si>
    <t>Алмас Сезім Алтынбекқызы</t>
  </si>
  <si>
    <t>Серік Алинұр Саламатұлы</t>
  </si>
  <si>
    <t xml:space="preserve">                                  Оқу жылы: 2025-2026жыл                              Топ: "Жауқазын" ересек тобы              Өткізу кезеңі:  Қорытынды      Өткізу мерзімі:Мамыр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</si>
</sst>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19" applyNumberFormat="0" applyAlignment="0" applyProtection="0"/>
    <xf numFmtId="0" fontId="25" fillId="8" borderId="20" applyNumberFormat="0" applyAlignment="0" applyProtection="0"/>
    <xf numFmtId="0" fontId="26" fillId="8" borderId="19" applyNumberFormat="0" applyAlignment="0" applyProtection="0"/>
    <xf numFmtId="0" fontId="27" fillId="0" borderId="21" applyNumberFormat="0" applyFill="0" applyAlignment="0" applyProtection="0"/>
    <xf numFmtId="0" fontId="28" fillId="9" borderId="22" applyNumberFormat="0" applyAlignment="0" applyProtection="0"/>
    <xf numFmtId="0" fontId="14" fillId="0" borderId="0" applyNumberFormat="0" applyFill="0" applyBorder="0" applyAlignment="0" applyProtection="0"/>
    <xf numFmtId="0" fontId="1" fillId="10" borderId="23" applyNumberFormat="0" applyFont="0" applyAlignment="0" applyProtection="0"/>
    <xf numFmtId="0" fontId="29" fillId="0" borderId="0" applyNumberFormat="0" applyFill="0" applyBorder="0" applyAlignment="0" applyProtection="0"/>
    <xf numFmtId="0" fontId="2" fillId="0" borderId="24" applyNumberFormat="0" applyFill="0" applyAlignment="0" applyProtection="0"/>
    <xf numFmtId="0" fontId="3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0" fillId="34" borderId="0" applyNumberFormat="0" applyBorder="0" applyAlignment="0" applyProtection="0"/>
    <xf numFmtId="0" fontId="32" fillId="0" borderId="0"/>
    <xf numFmtId="0" fontId="1" fillId="10" borderId="2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4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5" fillId="0" borderId="0" xfId="0" applyFont="1"/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31" fillId="0" borderId="25" xfId="43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57">
    <cellStyle name="20% - Акцент1" xfId="20" builtinId="30" customBuiltin="1"/>
    <cellStyle name="20% — акцент1 2" xfId="45"/>
    <cellStyle name="20% - Акцент2" xfId="24" builtinId="34" customBuiltin="1"/>
    <cellStyle name="20% — акцент2 2" xfId="47"/>
    <cellStyle name="20% - Акцент3" xfId="28" builtinId="38" customBuiltin="1"/>
    <cellStyle name="20% — акцент3 2" xfId="49"/>
    <cellStyle name="20% - Акцент4" xfId="32" builtinId="42" customBuiltin="1"/>
    <cellStyle name="20% — акцент4 2" xfId="51"/>
    <cellStyle name="20% - Акцент5" xfId="36" builtinId="46" customBuiltin="1"/>
    <cellStyle name="20% — акцент5 2" xfId="53"/>
    <cellStyle name="20% - Акцент6" xfId="40" builtinId="50" customBuiltin="1"/>
    <cellStyle name="20% — акцент6 2" xfId="55"/>
    <cellStyle name="40% - Акцент1" xfId="21" builtinId="31" customBuiltin="1"/>
    <cellStyle name="40% — акцент1 2" xfId="46"/>
    <cellStyle name="40% - Акцент2" xfId="25" builtinId="35" customBuiltin="1"/>
    <cellStyle name="40% — акцент2 2" xfId="48"/>
    <cellStyle name="40% - Акцент3" xfId="29" builtinId="39" customBuiltin="1"/>
    <cellStyle name="40% — акцент3 2" xfId="50"/>
    <cellStyle name="40% - Акцент4" xfId="33" builtinId="43" customBuiltin="1"/>
    <cellStyle name="40% — акцент4 2" xfId="52"/>
    <cellStyle name="40% - Акцент5" xfId="37" builtinId="47" customBuiltin="1"/>
    <cellStyle name="40% — акцент5 2" xfId="54"/>
    <cellStyle name="40% - Акцент6" xfId="41" builtinId="51" customBuiltin="1"/>
    <cellStyle name="40% — акцент6 2" xfId="56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val>
            <c:numRef>
              <c:f>'ересек топ'!$B$43:$B$65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'ересек топ'!$C$43:$C$65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val>
            <c:numRef>
              <c:f>'ересек топ'!$D$43:$D$65</c:f>
              <c:numCache>
                <c:formatCode>General</c:formatCode>
                <c:ptCount val="23"/>
                <c:pt idx="0">
                  <c:v>15</c:v>
                </c:pt>
                <c:pt idx="1">
                  <c:v>8</c:v>
                </c:pt>
                <c:pt idx="2">
                  <c:v>1</c:v>
                </c:pt>
                <c:pt idx="3">
                  <c:v>24</c:v>
                </c:pt>
                <c:pt idx="4">
                  <c:v>0</c:v>
                </c:pt>
                <c:pt idx="5">
                  <c:v>15</c:v>
                </c:pt>
                <c:pt idx="6">
                  <c:v>8</c:v>
                </c:pt>
                <c:pt idx="7">
                  <c:v>1</c:v>
                </c:pt>
                <c:pt idx="8">
                  <c:v>24</c:v>
                </c:pt>
                <c:pt idx="9" formatCode="0">
                  <c:v>15</c:v>
                </c:pt>
                <c:pt idx="10" formatCode="0">
                  <c:v>8</c:v>
                </c:pt>
                <c:pt idx="11" formatCode="0">
                  <c:v>1</c:v>
                </c:pt>
                <c:pt idx="12">
                  <c:v>24</c:v>
                </c:pt>
                <c:pt idx="13">
                  <c:v>0</c:v>
                </c:pt>
                <c:pt idx="14">
                  <c:v>15</c:v>
                </c:pt>
                <c:pt idx="15">
                  <c:v>8</c:v>
                </c:pt>
                <c:pt idx="16">
                  <c:v>1</c:v>
                </c:pt>
                <c:pt idx="17">
                  <c:v>24</c:v>
                </c:pt>
                <c:pt idx="18">
                  <c:v>15</c:v>
                </c:pt>
                <c:pt idx="19">
                  <c:v>8</c:v>
                </c:pt>
                <c:pt idx="20">
                  <c:v>1</c:v>
                </c:pt>
                <c:pt idx="21">
                  <c:v>24</c:v>
                </c:pt>
              </c:numCache>
            </c:numRef>
          </c:val>
        </c:ser>
        <c:ser>
          <c:idx val="3"/>
          <c:order val="3"/>
          <c:val>
            <c:numRef>
              <c:f>'ересек топ'!$E$43:$E$65</c:f>
              <c:numCache>
                <c:formatCode>0.0</c:formatCode>
                <c:ptCount val="23"/>
                <c:pt idx="0">
                  <c:v>62.5</c:v>
                </c:pt>
                <c:pt idx="1">
                  <c:v>33.333333333333336</c:v>
                </c:pt>
                <c:pt idx="2">
                  <c:v>4.166666666666667</c:v>
                </c:pt>
                <c:pt idx="3" formatCode="General">
                  <c:v>100.00000000000001</c:v>
                </c:pt>
                <c:pt idx="5">
                  <c:v>62.5</c:v>
                </c:pt>
                <c:pt idx="6">
                  <c:v>33.333333333333336</c:v>
                </c:pt>
                <c:pt idx="7">
                  <c:v>4.166666666666667</c:v>
                </c:pt>
                <c:pt idx="8" formatCode="General">
                  <c:v>100.00000000000001</c:v>
                </c:pt>
                <c:pt idx="9">
                  <c:v>62.5</c:v>
                </c:pt>
                <c:pt idx="10">
                  <c:v>33.333333333333336</c:v>
                </c:pt>
                <c:pt idx="11">
                  <c:v>4.166666666666667</c:v>
                </c:pt>
                <c:pt idx="12" formatCode="0">
                  <c:v>100.00000000000001</c:v>
                </c:pt>
                <c:pt idx="14">
                  <c:v>62.5</c:v>
                </c:pt>
                <c:pt idx="15">
                  <c:v>33.333333333333336</c:v>
                </c:pt>
                <c:pt idx="16">
                  <c:v>4.166666666666667</c:v>
                </c:pt>
                <c:pt idx="17" formatCode="General">
                  <c:v>100.00000000000001</c:v>
                </c:pt>
                <c:pt idx="18">
                  <c:v>62.5</c:v>
                </c:pt>
                <c:pt idx="19">
                  <c:v>33.333333333333336</c:v>
                </c:pt>
                <c:pt idx="20">
                  <c:v>4.166666666666667</c:v>
                </c:pt>
                <c:pt idx="21" formatCode="0">
                  <c:v>100.00000000000001</c:v>
                </c:pt>
              </c:numCache>
            </c:numRef>
          </c:val>
        </c:ser>
        <c:ser>
          <c:idx val="4"/>
          <c:order val="4"/>
          <c:val>
            <c:numRef>
              <c:f>'ересек топ'!$F$43:$F$65</c:f>
              <c:numCache>
                <c:formatCode>General</c:formatCode>
                <c:ptCount val="23"/>
                <c:pt idx="4">
                  <c:v>0</c:v>
                </c:pt>
                <c:pt idx="5">
                  <c:v>15</c:v>
                </c:pt>
                <c:pt idx="6">
                  <c:v>8</c:v>
                </c:pt>
                <c:pt idx="7">
                  <c:v>1</c:v>
                </c:pt>
                <c:pt idx="8">
                  <c:v>24</c:v>
                </c:pt>
                <c:pt idx="13">
                  <c:v>0</c:v>
                </c:pt>
                <c:pt idx="14">
                  <c:v>15</c:v>
                </c:pt>
                <c:pt idx="15">
                  <c:v>8</c:v>
                </c:pt>
                <c:pt idx="16">
                  <c:v>1</c:v>
                </c:pt>
                <c:pt idx="17">
                  <c:v>24</c:v>
                </c:pt>
              </c:numCache>
            </c:numRef>
          </c:val>
        </c:ser>
        <c:ser>
          <c:idx val="5"/>
          <c:order val="5"/>
          <c:val>
            <c:numRef>
              <c:f>'ересек топ'!$G$43:$G$65</c:f>
              <c:numCache>
                <c:formatCode>General</c:formatCode>
                <c:ptCount val="23"/>
                <c:pt idx="5" formatCode="0.0">
                  <c:v>62.5</c:v>
                </c:pt>
                <c:pt idx="6" formatCode="0.0">
                  <c:v>33.333333333333336</c:v>
                </c:pt>
                <c:pt idx="7" formatCode="0.0">
                  <c:v>4.166666666666667</c:v>
                </c:pt>
                <c:pt idx="8" formatCode="0">
                  <c:v>100.00000000000001</c:v>
                </c:pt>
                <c:pt idx="14" formatCode="0.0">
                  <c:v>62.5</c:v>
                </c:pt>
                <c:pt idx="15" formatCode="0.0">
                  <c:v>33.333333333333336</c:v>
                </c:pt>
                <c:pt idx="16" formatCode="0.0">
                  <c:v>4.166666666666667</c:v>
                </c:pt>
                <c:pt idx="17" formatCode="0">
                  <c:v>100.00000000000001</c:v>
                </c:pt>
              </c:numCache>
            </c:numRef>
          </c:val>
        </c:ser>
        <c:ser>
          <c:idx val="6"/>
          <c:order val="6"/>
          <c:val>
            <c:numRef>
              <c:f>'ересек топ'!$H$43:$H$65</c:f>
              <c:numCache>
                <c:formatCode>General</c:formatCode>
                <c:ptCount val="23"/>
                <c:pt idx="1">
                  <c:v>0</c:v>
                </c:pt>
                <c:pt idx="4">
                  <c:v>0</c:v>
                </c:pt>
                <c:pt idx="5">
                  <c:v>15</c:v>
                </c:pt>
                <c:pt idx="6">
                  <c:v>8</c:v>
                </c:pt>
                <c:pt idx="7">
                  <c:v>1</c:v>
                </c:pt>
                <c:pt idx="8">
                  <c:v>24</c:v>
                </c:pt>
                <c:pt idx="13">
                  <c:v>0</c:v>
                </c:pt>
                <c:pt idx="14">
                  <c:v>15</c:v>
                </c:pt>
                <c:pt idx="15">
                  <c:v>8</c:v>
                </c:pt>
                <c:pt idx="16">
                  <c:v>1</c:v>
                </c:pt>
                <c:pt idx="17">
                  <c:v>24</c:v>
                </c:pt>
              </c:numCache>
            </c:numRef>
          </c:val>
        </c:ser>
        <c:ser>
          <c:idx val="7"/>
          <c:order val="7"/>
          <c:val>
            <c:numRef>
              <c:f>'ересек топ'!$I$43:$I$65</c:f>
              <c:numCache>
                <c:formatCode>General</c:formatCode>
                <c:ptCount val="23"/>
                <c:pt idx="5" formatCode="0.0">
                  <c:v>62.5</c:v>
                </c:pt>
                <c:pt idx="6" formatCode="0.0">
                  <c:v>33.333333333333336</c:v>
                </c:pt>
                <c:pt idx="7" formatCode="0.0">
                  <c:v>4.166666666666667</c:v>
                </c:pt>
                <c:pt idx="8">
                  <c:v>100.00000000000001</c:v>
                </c:pt>
                <c:pt idx="14" formatCode="0.0">
                  <c:v>62.5</c:v>
                </c:pt>
                <c:pt idx="15" formatCode="0.0">
                  <c:v>33.333333333333336</c:v>
                </c:pt>
                <c:pt idx="16" formatCode="0.0">
                  <c:v>4.166666666666667</c:v>
                </c:pt>
                <c:pt idx="17">
                  <c:v>100.00000000000001</c:v>
                </c:pt>
              </c:numCache>
            </c:numRef>
          </c:val>
        </c:ser>
        <c:ser>
          <c:idx val="8"/>
          <c:order val="8"/>
          <c:val>
            <c:numRef>
              <c:f>'ересек топ'!$J$43:$J$65</c:f>
              <c:numCache>
                <c:formatCode>General</c:formatCode>
                <c:ptCount val="23"/>
                <c:pt idx="13">
                  <c:v>0</c:v>
                </c:pt>
                <c:pt idx="14">
                  <c:v>15</c:v>
                </c:pt>
                <c:pt idx="15">
                  <c:v>8</c:v>
                </c:pt>
                <c:pt idx="16">
                  <c:v>1</c:v>
                </c:pt>
                <c:pt idx="17">
                  <c:v>24</c:v>
                </c:pt>
              </c:numCache>
            </c:numRef>
          </c:val>
        </c:ser>
        <c:ser>
          <c:idx val="9"/>
          <c:order val="9"/>
          <c:val>
            <c:numRef>
              <c:f>'ересек топ'!$K$43:$K$65</c:f>
              <c:numCache>
                <c:formatCode>General</c:formatCode>
                <c:ptCount val="23"/>
                <c:pt idx="14" formatCode="0.0">
                  <c:v>62.5</c:v>
                </c:pt>
                <c:pt idx="15" formatCode="0.0">
                  <c:v>33.333333333333336</c:v>
                </c:pt>
                <c:pt idx="16" formatCode="0.0">
                  <c:v>4.166666666666667</c:v>
                </c:pt>
                <c:pt idx="17">
                  <c:v>100.00000000000001</c:v>
                </c:pt>
              </c:numCache>
            </c:numRef>
          </c:val>
        </c:ser>
        <c:ser>
          <c:idx val="10"/>
          <c:order val="10"/>
          <c:val>
            <c:numRef>
              <c:f>'ересек топ'!$L$43:$L$65</c:f>
              <c:numCache>
                <c:formatCode>General</c:formatCode>
                <c:ptCount val="23"/>
                <c:pt idx="13">
                  <c:v>0</c:v>
                </c:pt>
                <c:pt idx="14">
                  <c:v>15</c:v>
                </c:pt>
                <c:pt idx="15">
                  <c:v>8</c:v>
                </c:pt>
                <c:pt idx="16">
                  <c:v>1</c:v>
                </c:pt>
                <c:pt idx="17">
                  <c:v>24</c:v>
                </c:pt>
              </c:numCache>
            </c:numRef>
          </c:val>
        </c:ser>
        <c:ser>
          <c:idx val="11"/>
          <c:order val="11"/>
          <c:val>
            <c:numRef>
              <c:f>'ересек топ'!$M$43:$M$65</c:f>
              <c:numCache>
                <c:formatCode>General</c:formatCode>
                <c:ptCount val="23"/>
                <c:pt idx="14" formatCode="0.0">
                  <c:v>62.5</c:v>
                </c:pt>
                <c:pt idx="15" formatCode="0.0">
                  <c:v>33.333333333333336</c:v>
                </c:pt>
                <c:pt idx="16" formatCode="0.0">
                  <c:v>4.166666666666667</c:v>
                </c:pt>
                <c:pt idx="17">
                  <c:v>100.00000000000001</c:v>
                </c:pt>
              </c:numCache>
            </c:numRef>
          </c:val>
        </c:ser>
        <c:axId val="145593088"/>
        <c:axId val="145594624"/>
      </c:barChart>
      <c:catAx>
        <c:axId val="145593088"/>
        <c:scaling>
          <c:orientation val="minMax"/>
        </c:scaling>
        <c:axPos val="b"/>
        <c:tickLblPos val="nextTo"/>
        <c:crossAx val="145594624"/>
        <c:crosses val="autoZero"/>
        <c:auto val="1"/>
        <c:lblAlgn val="ctr"/>
        <c:lblOffset val="100"/>
      </c:catAx>
      <c:valAx>
        <c:axId val="145594624"/>
        <c:scaling>
          <c:orientation val="minMax"/>
        </c:scaling>
        <c:axPos val="l"/>
        <c:majorGridlines/>
        <c:numFmt formatCode="General" sourceLinked="1"/>
        <c:tickLblPos val="nextTo"/>
        <c:crossAx val="1455930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552450</xdr:colOff>
      <xdr:row>43</xdr:row>
      <xdr:rowOff>9524</xdr:rowOff>
    </xdr:from>
    <xdr:to>
      <xdr:col>24</xdr:col>
      <xdr:colOff>485775</xdr:colOff>
      <xdr:row>62</xdr:row>
      <xdr:rowOff>190499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DG6" sqref="DG6:DR6"/>
    </sheetView>
  </sheetViews>
  <sheetFormatPr defaultRowHeight="15"/>
  <cols>
    <col min="2" max="2" width="31.140625" customWidth="1"/>
  </cols>
  <sheetData>
    <row r="1" spans="1:254" ht="15.75">
      <c r="A1" s="6" t="s">
        <v>54</v>
      </c>
      <c r="B1" s="12" t="s">
        <v>53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6" t="s">
        <v>534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"/>
      <c r="P2" s="7"/>
      <c r="Q2" s="7"/>
      <c r="R2" s="7"/>
      <c r="S2" s="7"/>
      <c r="T2" s="7"/>
      <c r="U2" s="7"/>
      <c r="V2" s="7"/>
      <c r="DP2" s="72" t="s">
        <v>815</v>
      </c>
      <c r="DQ2" s="7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7" t="s">
        <v>0</v>
      </c>
      <c r="B5" s="77" t="s">
        <v>1</v>
      </c>
      <c r="C5" s="78" t="s">
        <v>20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7" t="s">
        <v>2</v>
      </c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8" t="s">
        <v>34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 t="s">
        <v>43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73" t="s">
        <v>49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</row>
    <row r="6" spans="1:254" ht="15.75" customHeight="1">
      <c r="A6" s="77"/>
      <c r="B6" s="77"/>
      <c r="C6" s="80" t="s">
        <v>818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80" t="s">
        <v>820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 t="s">
        <v>35</v>
      </c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 t="s">
        <v>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44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9" t="s">
        <v>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45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7" t="s">
        <v>821</v>
      </c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</row>
    <row r="7" spans="1:254" ht="0.75" customHeight="1">
      <c r="A7" s="77"/>
      <c r="B7" s="77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7"/>
      <c r="B8" s="77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7"/>
      <c r="B9" s="77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7"/>
      <c r="B10" s="77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7"/>
      <c r="B11" s="77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7"/>
      <c r="B12" s="77"/>
      <c r="C12" s="79" t="s">
        <v>55</v>
      </c>
      <c r="D12" s="79" t="s">
        <v>5</v>
      </c>
      <c r="E12" s="79" t="s">
        <v>6</v>
      </c>
      <c r="F12" s="79" t="s">
        <v>56</v>
      </c>
      <c r="G12" s="79" t="s">
        <v>7</v>
      </c>
      <c r="H12" s="79" t="s">
        <v>8</v>
      </c>
      <c r="I12" s="79" t="s">
        <v>57</v>
      </c>
      <c r="J12" s="79" t="s">
        <v>9</v>
      </c>
      <c r="K12" s="79" t="s">
        <v>10</v>
      </c>
      <c r="L12" s="79" t="s">
        <v>58</v>
      </c>
      <c r="M12" s="79" t="s">
        <v>9</v>
      </c>
      <c r="N12" s="79" t="s">
        <v>10</v>
      </c>
      <c r="O12" s="79" t="s">
        <v>72</v>
      </c>
      <c r="P12" s="79"/>
      <c r="Q12" s="79"/>
      <c r="R12" s="79" t="s">
        <v>5</v>
      </c>
      <c r="S12" s="79"/>
      <c r="T12" s="79"/>
      <c r="U12" s="79" t="s">
        <v>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82" t="s">
        <v>13</v>
      </c>
      <c r="AH12" s="82"/>
      <c r="AI12" s="82"/>
      <c r="AJ12" s="79" t="s">
        <v>9</v>
      </c>
      <c r="AK12" s="79"/>
      <c r="AL12" s="79"/>
      <c r="AM12" s="82" t="s">
        <v>68</v>
      </c>
      <c r="AN12" s="82"/>
      <c r="AO12" s="82"/>
      <c r="AP12" s="82" t="s">
        <v>69</v>
      </c>
      <c r="AQ12" s="82"/>
      <c r="AR12" s="82"/>
      <c r="AS12" s="82" t="s">
        <v>70</v>
      </c>
      <c r="AT12" s="82"/>
      <c r="AU12" s="82"/>
      <c r="AV12" s="82" t="s">
        <v>71</v>
      </c>
      <c r="AW12" s="82"/>
      <c r="AX12" s="82"/>
      <c r="AY12" s="82" t="s">
        <v>60</v>
      </c>
      <c r="AZ12" s="82"/>
      <c r="BA12" s="82"/>
      <c r="BB12" s="82" t="s">
        <v>61</v>
      </c>
      <c r="BC12" s="82"/>
      <c r="BD12" s="82"/>
      <c r="BE12" s="82" t="s">
        <v>62</v>
      </c>
      <c r="BF12" s="82"/>
      <c r="BG12" s="82"/>
      <c r="BH12" s="82" t="s">
        <v>63</v>
      </c>
      <c r="BI12" s="82"/>
      <c r="BJ12" s="82"/>
      <c r="BK12" s="82" t="s">
        <v>64</v>
      </c>
      <c r="BL12" s="82"/>
      <c r="BM12" s="82"/>
      <c r="BN12" s="82" t="s">
        <v>65</v>
      </c>
      <c r="BO12" s="82"/>
      <c r="BP12" s="82"/>
      <c r="BQ12" s="82" t="s">
        <v>66</v>
      </c>
      <c r="BR12" s="82"/>
      <c r="BS12" s="82"/>
      <c r="BT12" s="82" t="s">
        <v>67</v>
      </c>
      <c r="BU12" s="82"/>
      <c r="BV12" s="82"/>
      <c r="BW12" s="82" t="s">
        <v>79</v>
      </c>
      <c r="BX12" s="82"/>
      <c r="BY12" s="82"/>
      <c r="BZ12" s="82" t="s">
        <v>80</v>
      </c>
      <c r="CA12" s="82"/>
      <c r="CB12" s="82"/>
      <c r="CC12" s="82" t="s">
        <v>81</v>
      </c>
      <c r="CD12" s="82"/>
      <c r="CE12" s="82"/>
      <c r="CF12" s="82" t="s">
        <v>82</v>
      </c>
      <c r="CG12" s="82"/>
      <c r="CH12" s="82"/>
      <c r="CI12" s="82" t="s">
        <v>83</v>
      </c>
      <c r="CJ12" s="82"/>
      <c r="CK12" s="82"/>
      <c r="CL12" s="82" t="s">
        <v>84</v>
      </c>
      <c r="CM12" s="82"/>
      <c r="CN12" s="82"/>
      <c r="CO12" s="82" t="s">
        <v>85</v>
      </c>
      <c r="CP12" s="82"/>
      <c r="CQ12" s="82"/>
      <c r="CR12" s="82" t="s">
        <v>75</v>
      </c>
      <c r="CS12" s="82"/>
      <c r="CT12" s="82"/>
      <c r="CU12" s="82" t="s">
        <v>76</v>
      </c>
      <c r="CV12" s="82"/>
      <c r="CW12" s="82"/>
      <c r="CX12" s="82" t="s">
        <v>77</v>
      </c>
      <c r="CY12" s="82"/>
      <c r="CZ12" s="82"/>
      <c r="DA12" s="82" t="s">
        <v>78</v>
      </c>
      <c r="DB12" s="82"/>
      <c r="DC12" s="82"/>
      <c r="DD12" s="82" t="s">
        <v>87</v>
      </c>
      <c r="DE12" s="82"/>
      <c r="DF12" s="82"/>
      <c r="DG12" s="82" t="s">
        <v>88</v>
      </c>
      <c r="DH12" s="82"/>
      <c r="DI12" s="82"/>
      <c r="DJ12" s="82" t="s">
        <v>89</v>
      </c>
      <c r="DK12" s="82"/>
      <c r="DL12" s="82"/>
      <c r="DM12" s="82" t="s">
        <v>90</v>
      </c>
      <c r="DN12" s="82"/>
      <c r="DO12" s="82"/>
      <c r="DP12" s="82" t="s">
        <v>91</v>
      </c>
      <c r="DQ12" s="82"/>
      <c r="DR12" s="82"/>
    </row>
    <row r="13" spans="1:254" ht="59.25" customHeight="1">
      <c r="A13" s="77"/>
      <c r="B13" s="77"/>
      <c r="C13" s="81" t="s">
        <v>541</v>
      </c>
      <c r="D13" s="81"/>
      <c r="E13" s="81"/>
      <c r="F13" s="81" t="s">
        <v>545</v>
      </c>
      <c r="G13" s="81"/>
      <c r="H13" s="81"/>
      <c r="I13" s="81" t="s">
        <v>546</v>
      </c>
      <c r="J13" s="81"/>
      <c r="K13" s="81"/>
      <c r="L13" s="81" t="s">
        <v>547</v>
      </c>
      <c r="M13" s="81"/>
      <c r="N13" s="81"/>
      <c r="O13" s="81" t="s">
        <v>102</v>
      </c>
      <c r="P13" s="81"/>
      <c r="Q13" s="81"/>
      <c r="R13" s="81" t="s">
        <v>104</v>
      </c>
      <c r="S13" s="81"/>
      <c r="T13" s="81"/>
      <c r="U13" s="81" t="s">
        <v>549</v>
      </c>
      <c r="V13" s="81"/>
      <c r="W13" s="81"/>
      <c r="X13" s="81" t="s">
        <v>550</v>
      </c>
      <c r="Y13" s="81"/>
      <c r="Z13" s="81"/>
      <c r="AA13" s="81" t="s">
        <v>551</v>
      </c>
      <c r="AB13" s="81"/>
      <c r="AC13" s="81"/>
      <c r="AD13" s="81" t="s">
        <v>553</v>
      </c>
      <c r="AE13" s="81"/>
      <c r="AF13" s="81"/>
      <c r="AG13" s="81" t="s">
        <v>555</v>
      </c>
      <c r="AH13" s="81"/>
      <c r="AI13" s="81"/>
      <c r="AJ13" s="81" t="s">
        <v>805</v>
      </c>
      <c r="AK13" s="81"/>
      <c r="AL13" s="81"/>
      <c r="AM13" s="81" t="s">
        <v>560</v>
      </c>
      <c r="AN13" s="81"/>
      <c r="AO13" s="81"/>
      <c r="AP13" s="81" t="s">
        <v>561</v>
      </c>
      <c r="AQ13" s="81"/>
      <c r="AR13" s="81"/>
      <c r="AS13" s="81" t="s">
        <v>562</v>
      </c>
      <c r="AT13" s="81"/>
      <c r="AU13" s="81"/>
      <c r="AV13" s="81" t="s">
        <v>563</v>
      </c>
      <c r="AW13" s="81"/>
      <c r="AX13" s="81"/>
      <c r="AY13" s="81" t="s">
        <v>565</v>
      </c>
      <c r="AZ13" s="81"/>
      <c r="BA13" s="81"/>
      <c r="BB13" s="81" t="s">
        <v>566</v>
      </c>
      <c r="BC13" s="81"/>
      <c r="BD13" s="81"/>
      <c r="BE13" s="81" t="s">
        <v>567</v>
      </c>
      <c r="BF13" s="81"/>
      <c r="BG13" s="81"/>
      <c r="BH13" s="81" t="s">
        <v>568</v>
      </c>
      <c r="BI13" s="81"/>
      <c r="BJ13" s="81"/>
      <c r="BK13" s="81" t="s">
        <v>569</v>
      </c>
      <c r="BL13" s="81"/>
      <c r="BM13" s="81"/>
      <c r="BN13" s="81" t="s">
        <v>571</v>
      </c>
      <c r="BO13" s="81"/>
      <c r="BP13" s="81"/>
      <c r="BQ13" s="81" t="s">
        <v>572</v>
      </c>
      <c r="BR13" s="81"/>
      <c r="BS13" s="81"/>
      <c r="BT13" s="81" t="s">
        <v>574</v>
      </c>
      <c r="BU13" s="81"/>
      <c r="BV13" s="81"/>
      <c r="BW13" s="81" t="s">
        <v>576</v>
      </c>
      <c r="BX13" s="81"/>
      <c r="BY13" s="81"/>
      <c r="BZ13" s="81" t="s">
        <v>577</v>
      </c>
      <c r="CA13" s="81"/>
      <c r="CB13" s="81"/>
      <c r="CC13" s="81" t="s">
        <v>581</v>
      </c>
      <c r="CD13" s="81"/>
      <c r="CE13" s="81"/>
      <c r="CF13" s="81" t="s">
        <v>584</v>
      </c>
      <c r="CG13" s="81"/>
      <c r="CH13" s="81"/>
      <c r="CI13" s="81" t="s">
        <v>585</v>
      </c>
      <c r="CJ13" s="81"/>
      <c r="CK13" s="81"/>
      <c r="CL13" s="81" t="s">
        <v>586</v>
      </c>
      <c r="CM13" s="81"/>
      <c r="CN13" s="81"/>
      <c r="CO13" s="81" t="s">
        <v>587</v>
      </c>
      <c r="CP13" s="81"/>
      <c r="CQ13" s="81"/>
      <c r="CR13" s="81" t="s">
        <v>589</v>
      </c>
      <c r="CS13" s="81"/>
      <c r="CT13" s="81"/>
      <c r="CU13" s="81" t="s">
        <v>590</v>
      </c>
      <c r="CV13" s="81"/>
      <c r="CW13" s="81"/>
      <c r="CX13" s="81" t="s">
        <v>591</v>
      </c>
      <c r="CY13" s="81"/>
      <c r="CZ13" s="81"/>
      <c r="DA13" s="81" t="s">
        <v>592</v>
      </c>
      <c r="DB13" s="81"/>
      <c r="DC13" s="81"/>
      <c r="DD13" s="81" t="s">
        <v>593</v>
      </c>
      <c r="DE13" s="81"/>
      <c r="DF13" s="81"/>
      <c r="DG13" s="81" t="s">
        <v>594</v>
      </c>
      <c r="DH13" s="81"/>
      <c r="DI13" s="81"/>
      <c r="DJ13" s="81" t="s">
        <v>596</v>
      </c>
      <c r="DK13" s="81"/>
      <c r="DL13" s="81"/>
      <c r="DM13" s="81" t="s">
        <v>597</v>
      </c>
      <c r="DN13" s="81"/>
      <c r="DO13" s="81"/>
      <c r="DP13" s="81" t="s">
        <v>598</v>
      </c>
      <c r="DQ13" s="81"/>
      <c r="DR13" s="81"/>
    </row>
    <row r="14" spans="1:254" ht="83.25" customHeight="1">
      <c r="A14" s="77"/>
      <c r="B14" s="77"/>
      <c r="C14" s="43" t="s">
        <v>542</v>
      </c>
      <c r="D14" s="43" t="s">
        <v>543</v>
      </c>
      <c r="E14" s="43" t="s">
        <v>544</v>
      </c>
      <c r="F14" s="43" t="s">
        <v>18</v>
      </c>
      <c r="G14" s="43" t="s">
        <v>41</v>
      </c>
      <c r="H14" s="43" t="s">
        <v>92</v>
      </c>
      <c r="I14" s="43" t="s">
        <v>95</v>
      </c>
      <c r="J14" s="43" t="s">
        <v>96</v>
      </c>
      <c r="K14" s="43" t="s">
        <v>97</v>
      </c>
      <c r="L14" s="43" t="s">
        <v>99</v>
      </c>
      <c r="M14" s="43" t="s">
        <v>100</v>
      </c>
      <c r="N14" s="43" t="s">
        <v>101</v>
      </c>
      <c r="O14" s="43" t="s">
        <v>103</v>
      </c>
      <c r="P14" s="43" t="s">
        <v>28</v>
      </c>
      <c r="Q14" s="43" t="s">
        <v>29</v>
      </c>
      <c r="R14" s="43" t="s">
        <v>30</v>
      </c>
      <c r="S14" s="43" t="s">
        <v>26</v>
      </c>
      <c r="T14" s="43" t="s">
        <v>548</v>
      </c>
      <c r="U14" s="43" t="s">
        <v>106</v>
      </c>
      <c r="V14" s="43" t="s">
        <v>26</v>
      </c>
      <c r="W14" s="43" t="s">
        <v>32</v>
      </c>
      <c r="X14" s="43" t="s">
        <v>24</v>
      </c>
      <c r="Y14" s="43" t="s">
        <v>112</v>
      </c>
      <c r="Z14" s="43" t="s">
        <v>113</v>
      </c>
      <c r="AA14" s="43" t="s">
        <v>48</v>
      </c>
      <c r="AB14" s="43" t="s">
        <v>552</v>
      </c>
      <c r="AC14" s="43" t="s">
        <v>548</v>
      </c>
      <c r="AD14" s="43" t="s">
        <v>117</v>
      </c>
      <c r="AE14" s="43" t="s">
        <v>325</v>
      </c>
      <c r="AF14" s="43" t="s">
        <v>554</v>
      </c>
      <c r="AG14" s="43" t="s">
        <v>556</v>
      </c>
      <c r="AH14" s="43" t="s">
        <v>557</v>
      </c>
      <c r="AI14" s="43" t="s">
        <v>558</v>
      </c>
      <c r="AJ14" s="43" t="s">
        <v>115</v>
      </c>
      <c r="AK14" s="43" t="s">
        <v>559</v>
      </c>
      <c r="AL14" s="43" t="s">
        <v>22</v>
      </c>
      <c r="AM14" s="43" t="s">
        <v>114</v>
      </c>
      <c r="AN14" s="43" t="s">
        <v>41</v>
      </c>
      <c r="AO14" s="43" t="s">
        <v>118</v>
      </c>
      <c r="AP14" s="43" t="s">
        <v>122</v>
      </c>
      <c r="AQ14" s="43" t="s">
        <v>123</v>
      </c>
      <c r="AR14" s="43" t="s">
        <v>40</v>
      </c>
      <c r="AS14" s="43" t="s">
        <v>119</v>
      </c>
      <c r="AT14" s="43" t="s">
        <v>120</v>
      </c>
      <c r="AU14" s="43" t="s">
        <v>121</v>
      </c>
      <c r="AV14" s="43" t="s">
        <v>125</v>
      </c>
      <c r="AW14" s="43" t="s">
        <v>564</v>
      </c>
      <c r="AX14" s="43" t="s">
        <v>126</v>
      </c>
      <c r="AY14" s="43" t="s">
        <v>127</v>
      </c>
      <c r="AZ14" s="43" t="s">
        <v>128</v>
      </c>
      <c r="BA14" s="43" t="s">
        <v>129</v>
      </c>
      <c r="BB14" s="43" t="s">
        <v>130</v>
      </c>
      <c r="BC14" s="43" t="s">
        <v>26</v>
      </c>
      <c r="BD14" s="43" t="s">
        <v>131</v>
      </c>
      <c r="BE14" s="43" t="s">
        <v>132</v>
      </c>
      <c r="BF14" s="43" t="s">
        <v>539</v>
      </c>
      <c r="BG14" s="43" t="s">
        <v>133</v>
      </c>
      <c r="BH14" s="43" t="s">
        <v>14</v>
      </c>
      <c r="BI14" s="43" t="s">
        <v>135</v>
      </c>
      <c r="BJ14" s="43" t="s">
        <v>50</v>
      </c>
      <c r="BK14" s="43" t="s">
        <v>136</v>
      </c>
      <c r="BL14" s="43" t="s">
        <v>570</v>
      </c>
      <c r="BM14" s="43" t="s">
        <v>137</v>
      </c>
      <c r="BN14" s="43" t="s">
        <v>37</v>
      </c>
      <c r="BO14" s="43" t="s">
        <v>15</v>
      </c>
      <c r="BP14" s="43" t="s">
        <v>16</v>
      </c>
      <c r="BQ14" s="43" t="s">
        <v>573</v>
      </c>
      <c r="BR14" s="43" t="s">
        <v>539</v>
      </c>
      <c r="BS14" s="43" t="s">
        <v>118</v>
      </c>
      <c r="BT14" s="43" t="s">
        <v>575</v>
      </c>
      <c r="BU14" s="43" t="s">
        <v>138</v>
      </c>
      <c r="BV14" s="43" t="s">
        <v>139</v>
      </c>
      <c r="BW14" s="43" t="s">
        <v>51</v>
      </c>
      <c r="BX14" s="43" t="s">
        <v>134</v>
      </c>
      <c r="BY14" s="43" t="s">
        <v>109</v>
      </c>
      <c r="BZ14" s="43" t="s">
        <v>578</v>
      </c>
      <c r="CA14" s="43" t="s">
        <v>579</v>
      </c>
      <c r="CB14" s="43" t="s">
        <v>580</v>
      </c>
      <c r="CC14" s="43" t="s">
        <v>582</v>
      </c>
      <c r="CD14" s="43" t="s">
        <v>583</v>
      </c>
      <c r="CE14" s="43" t="s">
        <v>140</v>
      </c>
      <c r="CF14" s="43" t="s">
        <v>141</v>
      </c>
      <c r="CG14" s="43" t="s">
        <v>142</v>
      </c>
      <c r="CH14" s="43" t="s">
        <v>36</v>
      </c>
      <c r="CI14" s="43" t="s">
        <v>145</v>
      </c>
      <c r="CJ14" s="43" t="s">
        <v>146</v>
      </c>
      <c r="CK14" s="43" t="s">
        <v>47</v>
      </c>
      <c r="CL14" s="43" t="s">
        <v>147</v>
      </c>
      <c r="CM14" s="43" t="s">
        <v>148</v>
      </c>
      <c r="CN14" s="43" t="s">
        <v>149</v>
      </c>
      <c r="CO14" s="43" t="s">
        <v>150</v>
      </c>
      <c r="CP14" s="43" t="s">
        <v>151</v>
      </c>
      <c r="CQ14" s="43" t="s">
        <v>588</v>
      </c>
      <c r="CR14" s="43" t="s">
        <v>152</v>
      </c>
      <c r="CS14" s="43" t="s">
        <v>153</v>
      </c>
      <c r="CT14" s="43" t="s">
        <v>154</v>
      </c>
      <c r="CU14" s="43" t="s">
        <v>157</v>
      </c>
      <c r="CV14" s="43" t="s">
        <v>158</v>
      </c>
      <c r="CW14" s="43" t="s">
        <v>159</v>
      </c>
      <c r="CX14" s="43" t="s">
        <v>161</v>
      </c>
      <c r="CY14" s="43" t="s">
        <v>162</v>
      </c>
      <c r="CZ14" s="43" t="s">
        <v>163</v>
      </c>
      <c r="DA14" s="43" t="s">
        <v>164</v>
      </c>
      <c r="DB14" s="43" t="s">
        <v>21</v>
      </c>
      <c r="DC14" s="43" t="s">
        <v>165</v>
      </c>
      <c r="DD14" s="43" t="s">
        <v>160</v>
      </c>
      <c r="DE14" s="43" t="s">
        <v>124</v>
      </c>
      <c r="DF14" s="43" t="s">
        <v>42</v>
      </c>
      <c r="DG14" s="43" t="s">
        <v>595</v>
      </c>
      <c r="DH14" s="43" t="s">
        <v>806</v>
      </c>
      <c r="DI14" s="43" t="s">
        <v>807</v>
      </c>
      <c r="DJ14" s="43" t="s">
        <v>166</v>
      </c>
      <c r="DK14" s="43" t="s">
        <v>167</v>
      </c>
      <c r="DL14" s="43" t="s">
        <v>168</v>
      </c>
      <c r="DM14" s="43" t="s">
        <v>169</v>
      </c>
      <c r="DN14" s="43" t="s">
        <v>170</v>
      </c>
      <c r="DO14" s="43" t="s">
        <v>171</v>
      </c>
      <c r="DP14" s="43" t="s">
        <v>174</v>
      </c>
      <c r="DQ14" s="43" t="s">
        <v>175</v>
      </c>
      <c r="DR14" s="43" t="s">
        <v>52</v>
      </c>
    </row>
    <row r="15" spans="1:254" ht="15.75">
      <c r="A15" s="14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3" t="s">
        <v>177</v>
      </c>
      <c r="B40" s="8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5" t="s">
        <v>537</v>
      </c>
      <c r="B41" s="86"/>
      <c r="C41" s="15">
        <f>C40/25%</f>
        <v>0</v>
      </c>
      <c r="D41" s="15">
        <f t="shared" ref="D41:BO41" si="6">D40/25%</f>
        <v>0</v>
      </c>
      <c r="E41" s="15">
        <f t="shared" si="6"/>
        <v>0</v>
      </c>
      <c r="F41" s="15">
        <f t="shared" si="6"/>
        <v>0</v>
      </c>
      <c r="G41" s="15">
        <f t="shared" si="6"/>
        <v>0</v>
      </c>
      <c r="H41" s="15">
        <f t="shared" si="6"/>
        <v>0</v>
      </c>
      <c r="I41" s="15">
        <f t="shared" si="6"/>
        <v>0</v>
      </c>
      <c r="J41" s="15">
        <f t="shared" si="6"/>
        <v>0</v>
      </c>
      <c r="K41" s="15">
        <f t="shared" si="6"/>
        <v>0</v>
      </c>
      <c r="L41" s="15">
        <f t="shared" si="6"/>
        <v>0</v>
      </c>
      <c r="M41" s="15">
        <f t="shared" si="6"/>
        <v>0</v>
      </c>
      <c r="N41" s="15">
        <f t="shared" si="6"/>
        <v>0</v>
      </c>
      <c r="O41" s="15">
        <f t="shared" si="6"/>
        <v>0</v>
      </c>
      <c r="P41" s="15">
        <f t="shared" si="6"/>
        <v>0</v>
      </c>
      <c r="Q41" s="15">
        <f t="shared" si="6"/>
        <v>0</v>
      </c>
      <c r="R41" s="15">
        <f t="shared" si="6"/>
        <v>0</v>
      </c>
      <c r="S41" s="15">
        <f t="shared" si="6"/>
        <v>0</v>
      </c>
      <c r="T41" s="15">
        <f t="shared" si="6"/>
        <v>0</v>
      </c>
      <c r="U41" s="15">
        <f t="shared" si="6"/>
        <v>0</v>
      </c>
      <c r="V41" s="15">
        <f t="shared" si="6"/>
        <v>0</v>
      </c>
      <c r="W41" s="15">
        <f t="shared" si="6"/>
        <v>0</v>
      </c>
      <c r="X41" s="15">
        <f t="shared" si="6"/>
        <v>0</v>
      </c>
      <c r="Y41" s="15">
        <f t="shared" si="6"/>
        <v>0</v>
      </c>
      <c r="Z41" s="15">
        <f t="shared" si="6"/>
        <v>0</v>
      </c>
      <c r="AA41" s="15">
        <f t="shared" si="6"/>
        <v>0</v>
      </c>
      <c r="AB41" s="15">
        <f t="shared" si="6"/>
        <v>0</v>
      </c>
      <c r="AC41" s="15">
        <f t="shared" si="6"/>
        <v>0</v>
      </c>
      <c r="AD41" s="15">
        <f t="shared" si="6"/>
        <v>0</v>
      </c>
      <c r="AE41" s="15">
        <f t="shared" si="6"/>
        <v>0</v>
      </c>
      <c r="AF41" s="15">
        <f t="shared" si="6"/>
        <v>0</v>
      </c>
      <c r="AG41" s="15">
        <f t="shared" si="6"/>
        <v>0</v>
      </c>
      <c r="AH41" s="15">
        <f t="shared" si="6"/>
        <v>0</v>
      </c>
      <c r="AI41" s="15">
        <f t="shared" si="6"/>
        <v>0</v>
      </c>
      <c r="AJ41" s="15">
        <f t="shared" si="6"/>
        <v>0</v>
      </c>
      <c r="AK41" s="15">
        <f t="shared" si="6"/>
        <v>0</v>
      </c>
      <c r="AL41" s="15">
        <f t="shared" si="6"/>
        <v>0</v>
      </c>
      <c r="AM41" s="15">
        <f t="shared" si="6"/>
        <v>0</v>
      </c>
      <c r="AN41" s="15">
        <f t="shared" si="6"/>
        <v>0</v>
      </c>
      <c r="AO41" s="15">
        <f t="shared" si="6"/>
        <v>0</v>
      </c>
      <c r="AP41" s="15">
        <f t="shared" si="6"/>
        <v>0</v>
      </c>
      <c r="AQ41" s="15">
        <f t="shared" si="6"/>
        <v>0</v>
      </c>
      <c r="AR41" s="15">
        <f t="shared" si="6"/>
        <v>0</v>
      </c>
      <c r="AS41" s="15">
        <f t="shared" si="6"/>
        <v>0</v>
      </c>
      <c r="AT41" s="15">
        <f t="shared" si="6"/>
        <v>0</v>
      </c>
      <c r="AU41" s="15">
        <f t="shared" si="6"/>
        <v>0</v>
      </c>
      <c r="AV41" s="15">
        <f t="shared" si="6"/>
        <v>0</v>
      </c>
      <c r="AW41" s="15">
        <f t="shared" si="6"/>
        <v>0</v>
      </c>
      <c r="AX41" s="15">
        <f t="shared" si="6"/>
        <v>0</v>
      </c>
      <c r="AY41" s="15">
        <f t="shared" si="6"/>
        <v>0</v>
      </c>
      <c r="AZ41" s="15">
        <f t="shared" si="6"/>
        <v>0</v>
      </c>
      <c r="BA41" s="15">
        <f t="shared" si="6"/>
        <v>0</v>
      </c>
      <c r="BB41" s="15">
        <f t="shared" si="6"/>
        <v>0</v>
      </c>
      <c r="BC41" s="15">
        <f t="shared" si="6"/>
        <v>0</v>
      </c>
      <c r="BD41" s="15">
        <f t="shared" si="6"/>
        <v>0</v>
      </c>
      <c r="BE41" s="15">
        <f t="shared" si="6"/>
        <v>0</v>
      </c>
      <c r="BF41" s="15">
        <f t="shared" si="6"/>
        <v>0</v>
      </c>
      <c r="BG41" s="15">
        <f t="shared" si="6"/>
        <v>0</v>
      </c>
      <c r="BH41" s="15">
        <f t="shared" si="6"/>
        <v>0</v>
      </c>
      <c r="BI41" s="15">
        <f t="shared" si="6"/>
        <v>0</v>
      </c>
      <c r="BJ41" s="15">
        <f t="shared" si="6"/>
        <v>0</v>
      </c>
      <c r="BK41" s="15">
        <f t="shared" si="6"/>
        <v>0</v>
      </c>
      <c r="BL41" s="15">
        <f t="shared" si="6"/>
        <v>0</v>
      </c>
      <c r="BM41" s="15">
        <f t="shared" si="6"/>
        <v>0</v>
      </c>
      <c r="BN41" s="15">
        <f t="shared" si="6"/>
        <v>0</v>
      </c>
      <c r="BO41" s="15">
        <f t="shared" si="6"/>
        <v>0</v>
      </c>
      <c r="BP41" s="15">
        <f t="shared" ref="BP41:DQ41" si="7">BP40/25%</f>
        <v>0</v>
      </c>
      <c r="BQ41" s="15">
        <f t="shared" si="7"/>
        <v>0</v>
      </c>
      <c r="BR41" s="15">
        <f t="shared" si="7"/>
        <v>0</v>
      </c>
      <c r="BS41" s="15">
        <f t="shared" si="7"/>
        <v>0</v>
      </c>
      <c r="BT41" s="15">
        <f t="shared" si="7"/>
        <v>0</v>
      </c>
      <c r="BU41" s="15">
        <f t="shared" si="7"/>
        <v>0</v>
      </c>
      <c r="BV41" s="15">
        <f t="shared" si="7"/>
        <v>0</v>
      </c>
      <c r="BW41" s="15">
        <f t="shared" si="7"/>
        <v>0</v>
      </c>
      <c r="BX41" s="15">
        <f t="shared" si="7"/>
        <v>0</v>
      </c>
      <c r="BY41" s="15">
        <f t="shared" si="7"/>
        <v>0</v>
      </c>
      <c r="BZ41" s="15">
        <f t="shared" si="7"/>
        <v>0</v>
      </c>
      <c r="CA41" s="15">
        <f t="shared" si="7"/>
        <v>0</v>
      </c>
      <c r="CB41" s="15">
        <f t="shared" si="7"/>
        <v>0</v>
      </c>
      <c r="CC41" s="15">
        <f t="shared" si="7"/>
        <v>0</v>
      </c>
      <c r="CD41" s="15">
        <f t="shared" si="7"/>
        <v>0</v>
      </c>
      <c r="CE41" s="15">
        <f t="shared" si="7"/>
        <v>0</v>
      </c>
      <c r="CF41" s="15">
        <f t="shared" si="7"/>
        <v>0</v>
      </c>
      <c r="CG41" s="15">
        <f t="shared" si="7"/>
        <v>0</v>
      </c>
      <c r="CH41" s="15">
        <f t="shared" si="7"/>
        <v>0</v>
      </c>
      <c r="CI41" s="15">
        <f t="shared" si="7"/>
        <v>0</v>
      </c>
      <c r="CJ41" s="15">
        <f t="shared" si="7"/>
        <v>0</v>
      </c>
      <c r="CK41" s="15">
        <f t="shared" si="7"/>
        <v>0</v>
      </c>
      <c r="CL41" s="15">
        <f t="shared" si="7"/>
        <v>0</v>
      </c>
      <c r="CM41" s="15">
        <f t="shared" si="7"/>
        <v>0</v>
      </c>
      <c r="CN41" s="15">
        <f t="shared" si="7"/>
        <v>0</v>
      </c>
      <c r="CO41" s="15">
        <f t="shared" si="7"/>
        <v>0</v>
      </c>
      <c r="CP41" s="15">
        <f t="shared" si="7"/>
        <v>0</v>
      </c>
      <c r="CQ41" s="15">
        <f t="shared" si="7"/>
        <v>0</v>
      </c>
      <c r="CR41" s="15">
        <f t="shared" si="7"/>
        <v>0</v>
      </c>
      <c r="CS41" s="15">
        <f t="shared" si="7"/>
        <v>0</v>
      </c>
      <c r="CT41" s="15">
        <f t="shared" si="7"/>
        <v>0</v>
      </c>
      <c r="CU41" s="15">
        <f t="shared" si="7"/>
        <v>0</v>
      </c>
      <c r="CV41" s="15">
        <f t="shared" si="7"/>
        <v>0</v>
      </c>
      <c r="CW41" s="15">
        <f t="shared" si="7"/>
        <v>0</v>
      </c>
      <c r="CX41" s="15">
        <f t="shared" si="7"/>
        <v>0</v>
      </c>
      <c r="CY41" s="15">
        <f t="shared" si="7"/>
        <v>0</v>
      </c>
      <c r="CZ41" s="15">
        <f t="shared" si="7"/>
        <v>0</v>
      </c>
      <c r="DA41" s="15">
        <f t="shared" si="7"/>
        <v>0</v>
      </c>
      <c r="DB41" s="15">
        <f t="shared" si="7"/>
        <v>0</v>
      </c>
      <c r="DC41" s="15">
        <f t="shared" si="7"/>
        <v>0</v>
      </c>
      <c r="DD41" s="15">
        <f t="shared" si="7"/>
        <v>0</v>
      </c>
      <c r="DE41" s="15">
        <f t="shared" si="7"/>
        <v>0</v>
      </c>
      <c r="DF41" s="15">
        <f t="shared" si="7"/>
        <v>0</v>
      </c>
      <c r="DG41" s="15">
        <f t="shared" si="7"/>
        <v>0</v>
      </c>
      <c r="DH41" s="15">
        <f t="shared" si="7"/>
        <v>0</v>
      </c>
      <c r="DI41" s="15">
        <f t="shared" si="7"/>
        <v>0</v>
      </c>
      <c r="DJ41" s="15">
        <f t="shared" si="7"/>
        <v>0</v>
      </c>
      <c r="DK41" s="15">
        <f t="shared" si="7"/>
        <v>0</v>
      </c>
      <c r="DL41" s="15">
        <f t="shared" si="7"/>
        <v>0</v>
      </c>
      <c r="DM41" s="15">
        <f t="shared" si="7"/>
        <v>0</v>
      </c>
      <c r="DN41" s="15">
        <f t="shared" si="7"/>
        <v>0</v>
      </c>
      <c r="DO41" s="15">
        <f t="shared" si="7"/>
        <v>0</v>
      </c>
      <c r="DP41" s="15">
        <f t="shared" si="7"/>
        <v>0</v>
      </c>
      <c r="DQ41" s="15">
        <f t="shared" si="7"/>
        <v>0</v>
      </c>
      <c r="DR41" s="15">
        <f>DR40/25%</f>
        <v>0</v>
      </c>
    </row>
    <row r="43" spans="1:254">
      <c r="B43" s="69" t="s">
        <v>515</v>
      </c>
      <c r="C43" s="70"/>
      <c r="D43" s="70"/>
      <c r="E43" s="71"/>
      <c r="F43" s="20"/>
      <c r="G43" s="20"/>
    </row>
    <row r="44" spans="1:254">
      <c r="B44" s="4" t="s">
        <v>516</v>
      </c>
      <c r="C44" s="30" t="s">
        <v>519</v>
      </c>
      <c r="D44" s="3">
        <f>E44/100*25</f>
        <v>0</v>
      </c>
      <c r="E44" s="27">
        <f>(C41+F41+I41+L41)/4</f>
        <v>0</v>
      </c>
    </row>
    <row r="45" spans="1:254">
      <c r="B45" s="4" t="s">
        <v>517</v>
      </c>
      <c r="C45" s="30" t="s">
        <v>519</v>
      </c>
      <c r="D45" s="3">
        <f>E45/100*25</f>
        <v>0</v>
      </c>
      <c r="E45" s="27">
        <f>(D41+G41+J41+M41)/4</f>
        <v>0</v>
      </c>
    </row>
    <row r="46" spans="1:254">
      <c r="B46" s="4" t="s">
        <v>518</v>
      </c>
      <c r="C46" s="30" t="s">
        <v>519</v>
      </c>
      <c r="D46" s="3">
        <f>E46/100*25</f>
        <v>0</v>
      </c>
      <c r="E46" s="27">
        <f>(E41+H41+K41+N41)/4</f>
        <v>0</v>
      </c>
    </row>
    <row r="47" spans="1:254">
      <c r="B47" s="4"/>
      <c r="C47" s="30"/>
      <c r="D47" s="28">
        <f>SUM(D44:D46)</f>
        <v>0</v>
      </c>
      <c r="E47" s="29">
        <f>SUM(E44:E46)</f>
        <v>0</v>
      </c>
    </row>
    <row r="48" spans="1:254" ht="15" customHeight="1">
      <c r="B48" s="4"/>
      <c r="C48" s="4"/>
      <c r="D48" s="65" t="s">
        <v>19</v>
      </c>
      <c r="E48" s="66"/>
      <c r="F48" s="67" t="s">
        <v>3</v>
      </c>
      <c r="G48" s="68"/>
    </row>
    <row r="49" spans="2:13">
      <c r="B49" s="4" t="s">
        <v>516</v>
      </c>
      <c r="C49" s="30" t="s">
        <v>520</v>
      </c>
      <c r="D49" s="31">
        <f>E49/100*25</f>
        <v>0</v>
      </c>
      <c r="E49" s="27">
        <f>(O41+R41+U41+X41)/4</f>
        <v>0</v>
      </c>
      <c r="F49" s="37">
        <f>G49/100*25</f>
        <v>0</v>
      </c>
      <c r="G49" s="27">
        <f>(AA41+AD41+AG41+AJ41)/4</f>
        <v>0</v>
      </c>
    </row>
    <row r="50" spans="2:13">
      <c r="B50" s="4" t="s">
        <v>517</v>
      </c>
      <c r="C50" s="30" t="s">
        <v>520</v>
      </c>
      <c r="D50" s="31">
        <f>E50/100*25</f>
        <v>0</v>
      </c>
      <c r="E50" s="27">
        <f>(P41+S41+V41+Y41)/4</f>
        <v>0</v>
      </c>
      <c r="F50" s="37">
        <f>G50/100*25</f>
        <v>0</v>
      </c>
      <c r="G50" s="27">
        <f>(AB41+AE41+AH41+AK41)/4</f>
        <v>0</v>
      </c>
    </row>
    <row r="51" spans="2:13">
      <c r="B51" s="4" t="s">
        <v>518</v>
      </c>
      <c r="C51" s="30" t="s">
        <v>520</v>
      </c>
      <c r="D51" s="31">
        <f>E51/100*25</f>
        <v>0</v>
      </c>
      <c r="E51" s="27">
        <f>(Q41+T41+W41+Z41)/4</f>
        <v>0</v>
      </c>
      <c r="F51" s="37">
        <f>G51/100*25</f>
        <v>0</v>
      </c>
      <c r="G51" s="27">
        <f>(AC41+AF41+AI41+AL41)/4</f>
        <v>0</v>
      </c>
    </row>
    <row r="52" spans="2:13">
      <c r="B52" s="4"/>
      <c r="C52" s="30"/>
      <c r="D52" s="29">
        <f>SUM(D49:D51)</f>
        <v>0</v>
      </c>
      <c r="E52" s="29">
        <f>SUM(E49:E51)</f>
        <v>0</v>
      </c>
      <c r="F52" s="32">
        <f>SUM(F49:F51)</f>
        <v>0</v>
      </c>
      <c r="G52" s="38">
        <f>SUM(G49:G51)</f>
        <v>0</v>
      </c>
    </row>
    <row r="53" spans="2:13">
      <c r="B53" s="4" t="s">
        <v>516</v>
      </c>
      <c r="C53" s="30" t="s">
        <v>521</v>
      </c>
      <c r="D53" s="3">
        <f>E53/100*25</f>
        <v>0</v>
      </c>
      <c r="E53" s="27">
        <f>(AM41+AP41+AS41+AV41)/4</f>
        <v>0</v>
      </c>
    </row>
    <row r="54" spans="2:13">
      <c r="B54" s="4" t="s">
        <v>517</v>
      </c>
      <c r="C54" s="30" t="s">
        <v>521</v>
      </c>
      <c r="D54" s="3">
        <f>E54/100*25</f>
        <v>0</v>
      </c>
      <c r="E54" s="27">
        <f>(AN41+AQ41+AT41+AW41)/4</f>
        <v>0</v>
      </c>
    </row>
    <row r="55" spans="2:13">
      <c r="B55" s="4" t="s">
        <v>518</v>
      </c>
      <c r="C55" s="30" t="s">
        <v>521</v>
      </c>
      <c r="D55" s="3">
        <f>E55/100*25</f>
        <v>0</v>
      </c>
      <c r="E55" s="27">
        <f>(AO41+AR41+AU41+AX41)/4</f>
        <v>0</v>
      </c>
    </row>
    <row r="56" spans="2:13">
      <c r="B56" s="4"/>
      <c r="C56" s="36"/>
      <c r="D56" s="33">
        <f>SUM(D53:D55)</f>
        <v>0</v>
      </c>
      <c r="E56" s="34">
        <f>SUM(E53:E55)</f>
        <v>0</v>
      </c>
      <c r="F56" s="35"/>
    </row>
    <row r="57" spans="2:13">
      <c r="B57" s="4"/>
      <c r="C57" s="30"/>
      <c r="D57" s="65" t="s">
        <v>59</v>
      </c>
      <c r="E57" s="66"/>
      <c r="F57" s="65" t="s">
        <v>44</v>
      </c>
      <c r="G57" s="66"/>
      <c r="H57" s="74" t="s">
        <v>74</v>
      </c>
      <c r="I57" s="75"/>
      <c r="J57" s="73" t="s">
        <v>86</v>
      </c>
      <c r="K57" s="73"/>
      <c r="L57" s="73" t="s">
        <v>45</v>
      </c>
      <c r="M57" s="73"/>
    </row>
    <row r="58" spans="2:13">
      <c r="B58" s="4" t="s">
        <v>516</v>
      </c>
      <c r="C58" s="30" t="s">
        <v>522</v>
      </c>
      <c r="D58" s="3">
        <f>E58/100*25</f>
        <v>0</v>
      </c>
      <c r="E58" s="27">
        <f>(AY41+BB41+BE41+BH41)/4</f>
        <v>0</v>
      </c>
      <c r="F58" s="3">
        <f>G58/100*25</f>
        <v>0</v>
      </c>
      <c r="G58" s="27">
        <f>(BK41+BN41+BQ41+BT41)/4</f>
        <v>0</v>
      </c>
      <c r="H58" s="3">
        <f>I58/100*25</f>
        <v>0</v>
      </c>
      <c r="I58" s="27">
        <f>(BW41+BZ41+CC41+CF41)/4</f>
        <v>0</v>
      </c>
      <c r="J58" s="3">
        <f>K58/100*25</f>
        <v>0</v>
      </c>
      <c r="K58" s="27">
        <f>(CI41+CL41+CO41+CR41)/4</f>
        <v>0</v>
      </c>
      <c r="L58" s="3">
        <f>M58/100*25</f>
        <v>0</v>
      </c>
      <c r="M58" s="27">
        <f>(CU41+CX41+DA41+DD41)/4</f>
        <v>0</v>
      </c>
    </row>
    <row r="59" spans="2:13">
      <c r="B59" s="4" t="s">
        <v>517</v>
      </c>
      <c r="C59" s="30" t="s">
        <v>522</v>
      </c>
      <c r="D59" s="3">
        <f>E59/100*25</f>
        <v>0</v>
      </c>
      <c r="E59" s="27">
        <f>(AZ41+BC41+BF41+BI41)/4</f>
        <v>0</v>
      </c>
      <c r="F59" s="3">
        <f>G59/100*25</f>
        <v>0</v>
      </c>
      <c r="G59" s="27">
        <f>(BL41+BO41+BR41+BU41)/4</f>
        <v>0</v>
      </c>
      <c r="H59" s="3">
        <f>I59/100*25</f>
        <v>0</v>
      </c>
      <c r="I59" s="27">
        <f>(BX41+CA41+CD41+CG41)/4</f>
        <v>0</v>
      </c>
      <c r="J59" s="3">
        <f>K59/100*25</f>
        <v>0</v>
      </c>
      <c r="K59" s="27">
        <f>(CJ41+CM41+CP41+CS41)/4</f>
        <v>0</v>
      </c>
      <c r="L59" s="3">
        <f>M59/100*25</f>
        <v>0</v>
      </c>
      <c r="M59" s="27">
        <f>(CV41+CY41+DB41+DE41)/4</f>
        <v>0</v>
      </c>
    </row>
    <row r="60" spans="2:13">
      <c r="B60" s="4" t="s">
        <v>518</v>
      </c>
      <c r="C60" s="30" t="s">
        <v>522</v>
      </c>
      <c r="D60" s="3">
        <f>E60/100*25</f>
        <v>0</v>
      </c>
      <c r="E60" s="27">
        <f>(BA41+BD41+BG41+BJ41)/4</f>
        <v>0</v>
      </c>
      <c r="F60" s="3">
        <f>G60/100*25</f>
        <v>0</v>
      </c>
      <c r="G60" s="27">
        <f>(BM41+BP41+BS41+BV41)/4</f>
        <v>0</v>
      </c>
      <c r="H60" s="3">
        <f>I60/100*25</f>
        <v>0</v>
      </c>
      <c r="I60" s="27">
        <f>(BY41+CB41+CE41+CH41)/4</f>
        <v>0</v>
      </c>
      <c r="J60" s="3">
        <f>K60/100*25</f>
        <v>0</v>
      </c>
      <c r="K60" s="27">
        <f>(CK41+CN41+CQ41+CT41)/4</f>
        <v>0</v>
      </c>
      <c r="L60" s="3">
        <f>M60/100*25</f>
        <v>0</v>
      </c>
      <c r="M60" s="27">
        <f>(CW41+CZ41+DC41+DF41)/4</f>
        <v>0</v>
      </c>
    </row>
    <row r="61" spans="2:13">
      <c r="B61" s="4"/>
      <c r="C61" s="30"/>
      <c r="D61" s="28">
        <f>SUM(D58:D60)</f>
        <v>0</v>
      </c>
      <c r="E61" s="28">
        <f>SUM(E58:E60)</f>
        <v>0</v>
      </c>
      <c r="F61" s="28">
        <f t="shared" ref="F61:M61" si="8">SUM(F58:F60)</f>
        <v>0</v>
      </c>
      <c r="G61" s="28">
        <f t="shared" si="8"/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8">
        <f t="shared" si="8"/>
        <v>0</v>
      </c>
      <c r="L61" s="28">
        <f t="shared" si="8"/>
        <v>0</v>
      </c>
      <c r="M61" s="28">
        <f t="shared" si="8"/>
        <v>0</v>
      </c>
    </row>
    <row r="62" spans="2:13">
      <c r="B62" s="4" t="s">
        <v>516</v>
      </c>
      <c r="C62" s="30" t="s">
        <v>523</v>
      </c>
      <c r="D62" s="3">
        <f>E62/100*25</f>
        <v>0</v>
      </c>
      <c r="E62" s="27">
        <f>(DG41+DJ41+DM41+DP41)/4</f>
        <v>0</v>
      </c>
    </row>
    <row r="63" spans="2:13">
      <c r="B63" s="4" t="s">
        <v>517</v>
      </c>
      <c r="C63" s="30" t="s">
        <v>523</v>
      </c>
      <c r="D63" s="3">
        <f>E63/100*25</f>
        <v>0</v>
      </c>
      <c r="E63" s="27">
        <f>(DH41+DK41+DN41+DQ41)/4</f>
        <v>0</v>
      </c>
    </row>
    <row r="64" spans="2:13">
      <c r="B64" s="4" t="s">
        <v>518</v>
      </c>
      <c r="C64" s="30" t="s">
        <v>523</v>
      </c>
      <c r="D64" s="3">
        <f>E64/100*25</f>
        <v>0</v>
      </c>
      <c r="E64" s="27">
        <f>(DI41+DL41+DO41+DR41)/4</f>
        <v>0</v>
      </c>
    </row>
    <row r="65" spans="2:5">
      <c r="B65" s="4"/>
      <c r="C65" s="30"/>
      <c r="D65" s="28">
        <f>SUM(D62:D64)</f>
        <v>0</v>
      </c>
      <c r="E65" s="2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4"/>
  <sheetViews>
    <sheetView topLeftCell="BQ1" workbookViewId="0">
      <selection activeCell="K13" sqref="K13"/>
    </sheetView>
  </sheetViews>
  <sheetFormatPr defaultRowHeight="15"/>
  <cols>
    <col min="2" max="2" width="30.28515625" customWidth="1"/>
  </cols>
  <sheetData>
    <row r="1" spans="1:254" ht="15.75">
      <c r="A1" s="6" t="s">
        <v>54</v>
      </c>
      <c r="B1" s="12" t="s">
        <v>178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6" t="s">
        <v>535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"/>
      <c r="S2" s="7"/>
      <c r="T2" s="7"/>
      <c r="U2" s="7"/>
      <c r="V2" s="7"/>
      <c r="FI2" s="72" t="s">
        <v>815</v>
      </c>
      <c r="FJ2" s="7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7" t="s">
        <v>0</v>
      </c>
      <c r="B4" s="77" t="s">
        <v>1</v>
      </c>
      <c r="C4" s="78" t="s">
        <v>20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1" t="s">
        <v>2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88" t="s">
        <v>34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94" t="s">
        <v>43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6"/>
      <c r="EW4" s="73" t="s">
        <v>49</v>
      </c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</row>
    <row r="5" spans="1:254" ht="15.75" customHeight="1">
      <c r="A5" s="77"/>
      <c r="B5" s="77"/>
      <c r="C5" s="80" t="s">
        <v>818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80" t="s">
        <v>820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87" t="s">
        <v>3</v>
      </c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 t="s">
        <v>230</v>
      </c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0" t="s">
        <v>231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9" t="s">
        <v>658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97" t="s">
        <v>86</v>
      </c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89" t="s">
        <v>45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7" t="s">
        <v>822</v>
      </c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</row>
    <row r="6" spans="1:254" ht="15.75" hidden="1">
      <c r="A6" s="77"/>
      <c r="B6" s="77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7"/>
      <c r="B7" s="77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7"/>
      <c r="B8" s="77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7"/>
      <c r="B9" s="77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7"/>
      <c r="B10" s="77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7"/>
      <c r="B11" s="77"/>
      <c r="C11" s="79" t="s">
        <v>179</v>
      </c>
      <c r="D11" s="79" t="s">
        <v>5</v>
      </c>
      <c r="E11" s="79" t="s">
        <v>6</v>
      </c>
      <c r="F11" s="79" t="s">
        <v>218</v>
      </c>
      <c r="G11" s="79" t="s">
        <v>7</v>
      </c>
      <c r="H11" s="79" t="s">
        <v>8</v>
      </c>
      <c r="I11" s="79" t="s">
        <v>180</v>
      </c>
      <c r="J11" s="79" t="s">
        <v>9</v>
      </c>
      <c r="K11" s="79" t="s">
        <v>10</v>
      </c>
      <c r="L11" s="79" t="s">
        <v>181</v>
      </c>
      <c r="M11" s="79" t="s">
        <v>9</v>
      </c>
      <c r="N11" s="79" t="s">
        <v>10</v>
      </c>
      <c r="O11" s="79" t="s">
        <v>182</v>
      </c>
      <c r="P11" s="79" t="s">
        <v>11</v>
      </c>
      <c r="Q11" s="79" t="s">
        <v>4</v>
      </c>
      <c r="R11" s="79" t="s">
        <v>183</v>
      </c>
      <c r="S11" s="79"/>
      <c r="T11" s="79"/>
      <c r="U11" s="79" t="s">
        <v>617</v>
      </c>
      <c r="V11" s="79"/>
      <c r="W11" s="79"/>
      <c r="X11" s="79" t="s">
        <v>618</v>
      </c>
      <c r="Y11" s="79"/>
      <c r="Z11" s="79"/>
      <c r="AA11" s="82" t="s">
        <v>619</v>
      </c>
      <c r="AB11" s="82"/>
      <c r="AC11" s="82"/>
      <c r="AD11" s="79" t="s">
        <v>184</v>
      </c>
      <c r="AE11" s="79"/>
      <c r="AF11" s="79"/>
      <c r="AG11" s="79" t="s">
        <v>185</v>
      </c>
      <c r="AH11" s="79"/>
      <c r="AI11" s="79"/>
      <c r="AJ11" s="82" t="s">
        <v>186</v>
      </c>
      <c r="AK11" s="82"/>
      <c r="AL11" s="82"/>
      <c r="AM11" s="79" t="s">
        <v>187</v>
      </c>
      <c r="AN11" s="79"/>
      <c r="AO11" s="79"/>
      <c r="AP11" s="79" t="s">
        <v>188</v>
      </c>
      <c r="AQ11" s="79"/>
      <c r="AR11" s="79"/>
      <c r="AS11" s="79" t="s">
        <v>189</v>
      </c>
      <c r="AT11" s="79"/>
      <c r="AU11" s="79"/>
      <c r="AV11" s="79" t="s">
        <v>190</v>
      </c>
      <c r="AW11" s="79"/>
      <c r="AX11" s="79"/>
      <c r="AY11" s="79" t="s">
        <v>219</v>
      </c>
      <c r="AZ11" s="79"/>
      <c r="BA11" s="79"/>
      <c r="BB11" s="79" t="s">
        <v>191</v>
      </c>
      <c r="BC11" s="79"/>
      <c r="BD11" s="79"/>
      <c r="BE11" s="79" t="s">
        <v>641</v>
      </c>
      <c r="BF11" s="79"/>
      <c r="BG11" s="79"/>
      <c r="BH11" s="79" t="s">
        <v>192</v>
      </c>
      <c r="BI11" s="79"/>
      <c r="BJ11" s="79"/>
      <c r="BK11" s="82" t="s">
        <v>193</v>
      </c>
      <c r="BL11" s="82"/>
      <c r="BM11" s="82"/>
      <c r="BN11" s="82" t="s">
        <v>220</v>
      </c>
      <c r="BO11" s="82"/>
      <c r="BP11" s="82"/>
      <c r="BQ11" s="82" t="s">
        <v>194</v>
      </c>
      <c r="BR11" s="82"/>
      <c r="BS11" s="82"/>
      <c r="BT11" s="82" t="s">
        <v>195</v>
      </c>
      <c r="BU11" s="82"/>
      <c r="BV11" s="82"/>
      <c r="BW11" s="82" t="s">
        <v>196</v>
      </c>
      <c r="BX11" s="82"/>
      <c r="BY11" s="82"/>
      <c r="BZ11" s="82" t="s">
        <v>197</v>
      </c>
      <c r="CA11" s="82"/>
      <c r="CB11" s="82"/>
      <c r="CC11" s="82" t="s">
        <v>221</v>
      </c>
      <c r="CD11" s="82"/>
      <c r="CE11" s="82"/>
      <c r="CF11" s="82" t="s">
        <v>198</v>
      </c>
      <c r="CG11" s="82"/>
      <c r="CH11" s="82"/>
      <c r="CI11" s="82" t="s">
        <v>199</v>
      </c>
      <c r="CJ11" s="82"/>
      <c r="CK11" s="82"/>
      <c r="CL11" s="82" t="s">
        <v>200</v>
      </c>
      <c r="CM11" s="82"/>
      <c r="CN11" s="82"/>
      <c r="CO11" s="82" t="s">
        <v>201</v>
      </c>
      <c r="CP11" s="82"/>
      <c r="CQ11" s="82"/>
      <c r="CR11" s="82" t="s">
        <v>202</v>
      </c>
      <c r="CS11" s="82"/>
      <c r="CT11" s="82"/>
      <c r="CU11" s="82" t="s">
        <v>203</v>
      </c>
      <c r="CV11" s="82"/>
      <c r="CW11" s="82"/>
      <c r="CX11" s="82" t="s">
        <v>204</v>
      </c>
      <c r="CY11" s="82"/>
      <c r="CZ11" s="82"/>
      <c r="DA11" s="82" t="s">
        <v>205</v>
      </c>
      <c r="DB11" s="82"/>
      <c r="DC11" s="82"/>
      <c r="DD11" s="82" t="s">
        <v>206</v>
      </c>
      <c r="DE11" s="82"/>
      <c r="DF11" s="82"/>
      <c r="DG11" s="82" t="s">
        <v>222</v>
      </c>
      <c r="DH11" s="82"/>
      <c r="DI11" s="82"/>
      <c r="DJ11" s="82" t="s">
        <v>207</v>
      </c>
      <c r="DK11" s="82"/>
      <c r="DL11" s="82"/>
      <c r="DM11" s="82" t="s">
        <v>208</v>
      </c>
      <c r="DN11" s="82"/>
      <c r="DO11" s="82"/>
      <c r="DP11" s="82" t="s">
        <v>209</v>
      </c>
      <c r="DQ11" s="82"/>
      <c r="DR11" s="82"/>
      <c r="DS11" s="82" t="s">
        <v>210</v>
      </c>
      <c r="DT11" s="82"/>
      <c r="DU11" s="82"/>
      <c r="DV11" s="82" t="s">
        <v>211</v>
      </c>
      <c r="DW11" s="82"/>
      <c r="DX11" s="82"/>
      <c r="DY11" s="82" t="s">
        <v>212</v>
      </c>
      <c r="DZ11" s="82"/>
      <c r="EA11" s="82"/>
      <c r="EB11" s="82" t="s">
        <v>213</v>
      </c>
      <c r="EC11" s="82"/>
      <c r="ED11" s="82"/>
      <c r="EE11" s="82" t="s">
        <v>223</v>
      </c>
      <c r="EF11" s="82"/>
      <c r="EG11" s="82"/>
      <c r="EH11" s="82" t="s">
        <v>224</v>
      </c>
      <c r="EI11" s="82"/>
      <c r="EJ11" s="82"/>
      <c r="EK11" s="82" t="s">
        <v>225</v>
      </c>
      <c r="EL11" s="82"/>
      <c r="EM11" s="82"/>
      <c r="EN11" s="82" t="s">
        <v>226</v>
      </c>
      <c r="EO11" s="82"/>
      <c r="EP11" s="82"/>
      <c r="EQ11" s="82" t="s">
        <v>227</v>
      </c>
      <c r="ER11" s="82"/>
      <c r="ES11" s="82"/>
      <c r="ET11" s="82" t="s">
        <v>228</v>
      </c>
      <c r="EU11" s="82"/>
      <c r="EV11" s="82"/>
      <c r="EW11" s="82" t="s">
        <v>214</v>
      </c>
      <c r="EX11" s="82"/>
      <c r="EY11" s="82"/>
      <c r="EZ11" s="82" t="s">
        <v>229</v>
      </c>
      <c r="FA11" s="82"/>
      <c r="FB11" s="82"/>
      <c r="FC11" s="82" t="s">
        <v>215</v>
      </c>
      <c r="FD11" s="82"/>
      <c r="FE11" s="82"/>
      <c r="FF11" s="82" t="s">
        <v>216</v>
      </c>
      <c r="FG11" s="82"/>
      <c r="FH11" s="82"/>
      <c r="FI11" s="82" t="s">
        <v>217</v>
      </c>
      <c r="FJ11" s="82"/>
      <c r="FK11" s="82"/>
    </row>
    <row r="12" spans="1:254" ht="79.5" customHeight="1">
      <c r="A12" s="77"/>
      <c r="B12" s="77"/>
      <c r="C12" s="81" t="s">
        <v>599</v>
      </c>
      <c r="D12" s="81"/>
      <c r="E12" s="81"/>
      <c r="F12" s="81" t="s">
        <v>603</v>
      </c>
      <c r="G12" s="81"/>
      <c r="H12" s="81"/>
      <c r="I12" s="81" t="s">
        <v>607</v>
      </c>
      <c r="J12" s="81"/>
      <c r="K12" s="81"/>
      <c r="L12" s="81" t="s">
        <v>611</v>
      </c>
      <c r="M12" s="81"/>
      <c r="N12" s="81"/>
      <c r="O12" s="81" t="s">
        <v>613</v>
      </c>
      <c r="P12" s="81"/>
      <c r="Q12" s="81"/>
      <c r="R12" s="81" t="s">
        <v>616</v>
      </c>
      <c r="S12" s="81"/>
      <c r="T12" s="81"/>
      <c r="U12" s="81" t="s">
        <v>237</v>
      </c>
      <c r="V12" s="81"/>
      <c r="W12" s="81"/>
      <c r="X12" s="81" t="s">
        <v>240</v>
      </c>
      <c r="Y12" s="81"/>
      <c r="Z12" s="81"/>
      <c r="AA12" s="81" t="s">
        <v>620</v>
      </c>
      <c r="AB12" s="81"/>
      <c r="AC12" s="81"/>
      <c r="AD12" s="81" t="s">
        <v>624</v>
      </c>
      <c r="AE12" s="81"/>
      <c r="AF12" s="81"/>
      <c r="AG12" s="81" t="s">
        <v>625</v>
      </c>
      <c r="AH12" s="81"/>
      <c r="AI12" s="81"/>
      <c r="AJ12" s="81" t="s">
        <v>629</v>
      </c>
      <c r="AK12" s="81"/>
      <c r="AL12" s="81"/>
      <c r="AM12" s="81" t="s">
        <v>633</v>
      </c>
      <c r="AN12" s="81"/>
      <c r="AO12" s="81"/>
      <c r="AP12" s="81" t="s">
        <v>637</v>
      </c>
      <c r="AQ12" s="81"/>
      <c r="AR12" s="81"/>
      <c r="AS12" s="81" t="s">
        <v>638</v>
      </c>
      <c r="AT12" s="81"/>
      <c r="AU12" s="81"/>
      <c r="AV12" s="81" t="s">
        <v>642</v>
      </c>
      <c r="AW12" s="81"/>
      <c r="AX12" s="81"/>
      <c r="AY12" s="81" t="s">
        <v>643</v>
      </c>
      <c r="AZ12" s="81"/>
      <c r="BA12" s="81"/>
      <c r="BB12" s="81" t="s">
        <v>644</v>
      </c>
      <c r="BC12" s="81"/>
      <c r="BD12" s="81"/>
      <c r="BE12" s="81" t="s">
        <v>645</v>
      </c>
      <c r="BF12" s="81"/>
      <c r="BG12" s="81"/>
      <c r="BH12" s="81" t="s">
        <v>646</v>
      </c>
      <c r="BI12" s="81"/>
      <c r="BJ12" s="81"/>
      <c r="BK12" s="81" t="s">
        <v>255</v>
      </c>
      <c r="BL12" s="81"/>
      <c r="BM12" s="81"/>
      <c r="BN12" s="81" t="s">
        <v>257</v>
      </c>
      <c r="BO12" s="81"/>
      <c r="BP12" s="81"/>
      <c r="BQ12" s="81" t="s">
        <v>650</v>
      </c>
      <c r="BR12" s="81"/>
      <c r="BS12" s="81"/>
      <c r="BT12" s="81" t="s">
        <v>651</v>
      </c>
      <c r="BU12" s="81"/>
      <c r="BV12" s="81"/>
      <c r="BW12" s="81" t="s">
        <v>652</v>
      </c>
      <c r="BX12" s="81"/>
      <c r="BY12" s="81"/>
      <c r="BZ12" s="81" t="s">
        <v>653</v>
      </c>
      <c r="CA12" s="81"/>
      <c r="CB12" s="81"/>
      <c r="CC12" s="81" t="s">
        <v>267</v>
      </c>
      <c r="CD12" s="81"/>
      <c r="CE12" s="81"/>
      <c r="CF12" s="90" t="s">
        <v>270</v>
      </c>
      <c r="CG12" s="90"/>
      <c r="CH12" s="90"/>
      <c r="CI12" s="81" t="s">
        <v>274</v>
      </c>
      <c r="CJ12" s="81"/>
      <c r="CK12" s="81"/>
      <c r="CL12" s="81" t="s">
        <v>808</v>
      </c>
      <c r="CM12" s="81"/>
      <c r="CN12" s="81"/>
      <c r="CO12" s="81" t="s">
        <v>280</v>
      </c>
      <c r="CP12" s="81"/>
      <c r="CQ12" s="81"/>
      <c r="CR12" s="90" t="s">
        <v>283</v>
      </c>
      <c r="CS12" s="90"/>
      <c r="CT12" s="90"/>
      <c r="CU12" s="81" t="s">
        <v>286</v>
      </c>
      <c r="CV12" s="81"/>
      <c r="CW12" s="81"/>
      <c r="CX12" s="81" t="s">
        <v>288</v>
      </c>
      <c r="CY12" s="81"/>
      <c r="CZ12" s="81"/>
      <c r="DA12" s="81" t="s">
        <v>292</v>
      </c>
      <c r="DB12" s="81"/>
      <c r="DC12" s="81"/>
      <c r="DD12" s="90" t="s">
        <v>296</v>
      </c>
      <c r="DE12" s="90"/>
      <c r="DF12" s="90"/>
      <c r="DG12" s="90" t="s">
        <v>298</v>
      </c>
      <c r="DH12" s="90"/>
      <c r="DI12" s="90"/>
      <c r="DJ12" s="90" t="s">
        <v>302</v>
      </c>
      <c r="DK12" s="90"/>
      <c r="DL12" s="90"/>
      <c r="DM12" s="90" t="s">
        <v>306</v>
      </c>
      <c r="DN12" s="90"/>
      <c r="DO12" s="90"/>
      <c r="DP12" s="90" t="s">
        <v>310</v>
      </c>
      <c r="DQ12" s="90"/>
      <c r="DR12" s="90"/>
      <c r="DS12" s="90" t="s">
        <v>313</v>
      </c>
      <c r="DT12" s="90"/>
      <c r="DU12" s="90"/>
      <c r="DV12" s="90" t="s">
        <v>316</v>
      </c>
      <c r="DW12" s="90"/>
      <c r="DX12" s="90"/>
      <c r="DY12" s="90" t="s">
        <v>320</v>
      </c>
      <c r="DZ12" s="90"/>
      <c r="EA12" s="90"/>
      <c r="EB12" s="90" t="s">
        <v>322</v>
      </c>
      <c r="EC12" s="90"/>
      <c r="ED12" s="90"/>
      <c r="EE12" s="90" t="s">
        <v>662</v>
      </c>
      <c r="EF12" s="90"/>
      <c r="EG12" s="90"/>
      <c r="EH12" s="90" t="s">
        <v>324</v>
      </c>
      <c r="EI12" s="90"/>
      <c r="EJ12" s="90"/>
      <c r="EK12" s="90" t="s">
        <v>326</v>
      </c>
      <c r="EL12" s="90"/>
      <c r="EM12" s="90"/>
      <c r="EN12" s="90" t="s">
        <v>671</v>
      </c>
      <c r="EO12" s="90"/>
      <c r="EP12" s="90"/>
      <c r="EQ12" s="90" t="s">
        <v>673</v>
      </c>
      <c r="ER12" s="90"/>
      <c r="ES12" s="90"/>
      <c r="ET12" s="90" t="s">
        <v>328</v>
      </c>
      <c r="EU12" s="90"/>
      <c r="EV12" s="90"/>
      <c r="EW12" s="90" t="s">
        <v>329</v>
      </c>
      <c r="EX12" s="90"/>
      <c r="EY12" s="90"/>
      <c r="EZ12" s="90" t="s">
        <v>677</v>
      </c>
      <c r="FA12" s="90"/>
      <c r="FB12" s="90"/>
      <c r="FC12" s="90" t="s">
        <v>681</v>
      </c>
      <c r="FD12" s="90"/>
      <c r="FE12" s="90"/>
      <c r="FF12" s="90" t="s">
        <v>683</v>
      </c>
      <c r="FG12" s="90"/>
      <c r="FH12" s="90"/>
      <c r="FI12" s="90" t="s">
        <v>687</v>
      </c>
      <c r="FJ12" s="90"/>
      <c r="FK12" s="90"/>
    </row>
    <row r="13" spans="1:254" ht="180.75">
      <c r="A13" s="77"/>
      <c r="B13" s="77"/>
      <c r="C13" s="43" t="s">
        <v>601</v>
      </c>
      <c r="D13" s="43" t="s">
        <v>600</v>
      </c>
      <c r="E13" s="43" t="s">
        <v>602</v>
      </c>
      <c r="F13" s="43" t="s">
        <v>604</v>
      </c>
      <c r="G13" s="43" t="s">
        <v>605</v>
      </c>
      <c r="H13" s="43" t="s">
        <v>606</v>
      </c>
      <c r="I13" s="43" t="s">
        <v>608</v>
      </c>
      <c r="J13" s="43" t="s">
        <v>609</v>
      </c>
      <c r="K13" s="43" t="s">
        <v>610</v>
      </c>
      <c r="L13" s="43" t="s">
        <v>612</v>
      </c>
      <c r="M13" s="43" t="s">
        <v>234</v>
      </c>
      <c r="N13" s="43" t="s">
        <v>94</v>
      </c>
      <c r="O13" s="43" t="s">
        <v>614</v>
      </c>
      <c r="P13" s="43" t="s">
        <v>615</v>
      </c>
      <c r="Q13" s="43" t="s">
        <v>233</v>
      </c>
      <c r="R13" s="43" t="s">
        <v>30</v>
      </c>
      <c r="S13" s="43" t="s">
        <v>31</v>
      </c>
      <c r="T13" s="43" t="s">
        <v>105</v>
      </c>
      <c r="U13" s="43" t="s">
        <v>238</v>
      </c>
      <c r="V13" s="43" t="s">
        <v>239</v>
      </c>
      <c r="W13" s="43" t="s">
        <v>25</v>
      </c>
      <c r="X13" s="43" t="s">
        <v>241</v>
      </c>
      <c r="Y13" s="43" t="s">
        <v>242</v>
      </c>
      <c r="Z13" s="43" t="s">
        <v>243</v>
      </c>
      <c r="AA13" s="43" t="s">
        <v>621</v>
      </c>
      <c r="AB13" s="43" t="s">
        <v>622</v>
      </c>
      <c r="AC13" s="43" t="s">
        <v>623</v>
      </c>
      <c r="AD13" s="43" t="s">
        <v>30</v>
      </c>
      <c r="AE13" s="43" t="s">
        <v>247</v>
      </c>
      <c r="AF13" s="43" t="s">
        <v>32</v>
      </c>
      <c r="AG13" s="43" t="s">
        <v>626</v>
      </c>
      <c r="AH13" s="43" t="s">
        <v>627</v>
      </c>
      <c r="AI13" s="43" t="s">
        <v>628</v>
      </c>
      <c r="AJ13" s="43" t="s">
        <v>630</v>
      </c>
      <c r="AK13" s="43" t="s">
        <v>631</v>
      </c>
      <c r="AL13" s="43" t="s">
        <v>632</v>
      </c>
      <c r="AM13" s="43" t="s">
        <v>634</v>
      </c>
      <c r="AN13" s="43" t="s">
        <v>635</v>
      </c>
      <c r="AO13" s="43" t="s">
        <v>636</v>
      </c>
      <c r="AP13" s="43" t="s">
        <v>115</v>
      </c>
      <c r="AQ13" s="43" t="s">
        <v>116</v>
      </c>
      <c r="AR13" s="43" t="s">
        <v>105</v>
      </c>
      <c r="AS13" s="43" t="s">
        <v>639</v>
      </c>
      <c r="AT13" s="43" t="s">
        <v>249</v>
      </c>
      <c r="AU13" s="43" t="s">
        <v>640</v>
      </c>
      <c r="AV13" s="43" t="s">
        <v>30</v>
      </c>
      <c r="AW13" s="43" t="s">
        <v>31</v>
      </c>
      <c r="AX13" s="43" t="s">
        <v>105</v>
      </c>
      <c r="AY13" s="43" t="s">
        <v>27</v>
      </c>
      <c r="AZ13" s="43" t="s">
        <v>176</v>
      </c>
      <c r="BA13" s="43" t="s">
        <v>29</v>
      </c>
      <c r="BB13" s="43" t="s">
        <v>250</v>
      </c>
      <c r="BC13" s="43" t="s">
        <v>251</v>
      </c>
      <c r="BD13" s="43" t="s">
        <v>252</v>
      </c>
      <c r="BE13" s="43" t="s">
        <v>244</v>
      </c>
      <c r="BF13" s="43" t="s">
        <v>245</v>
      </c>
      <c r="BG13" s="43" t="s">
        <v>246</v>
      </c>
      <c r="BH13" s="43" t="s">
        <v>279</v>
      </c>
      <c r="BI13" s="43" t="s">
        <v>116</v>
      </c>
      <c r="BJ13" s="43" t="s">
        <v>254</v>
      </c>
      <c r="BK13" s="43" t="s">
        <v>256</v>
      </c>
      <c r="BL13" s="43" t="s">
        <v>156</v>
      </c>
      <c r="BM13" s="43" t="s">
        <v>155</v>
      </c>
      <c r="BN13" s="43" t="s">
        <v>647</v>
      </c>
      <c r="BO13" s="43" t="s">
        <v>648</v>
      </c>
      <c r="BP13" s="43" t="s">
        <v>649</v>
      </c>
      <c r="BQ13" s="43" t="s">
        <v>258</v>
      </c>
      <c r="BR13" s="43" t="s">
        <v>259</v>
      </c>
      <c r="BS13" s="43" t="s">
        <v>121</v>
      </c>
      <c r="BT13" s="43" t="s">
        <v>260</v>
      </c>
      <c r="BU13" s="43" t="s">
        <v>261</v>
      </c>
      <c r="BV13" s="43" t="s">
        <v>262</v>
      </c>
      <c r="BW13" s="43" t="s">
        <v>263</v>
      </c>
      <c r="BX13" s="43" t="s">
        <v>264</v>
      </c>
      <c r="BY13" s="43" t="s">
        <v>265</v>
      </c>
      <c r="BZ13" s="43" t="s">
        <v>37</v>
      </c>
      <c r="CA13" s="43" t="s">
        <v>38</v>
      </c>
      <c r="CB13" s="43" t="s">
        <v>266</v>
      </c>
      <c r="CC13" s="43" t="s">
        <v>268</v>
      </c>
      <c r="CD13" s="43" t="s">
        <v>172</v>
      </c>
      <c r="CE13" s="43" t="s">
        <v>269</v>
      </c>
      <c r="CF13" s="44" t="s">
        <v>271</v>
      </c>
      <c r="CG13" s="44" t="s">
        <v>272</v>
      </c>
      <c r="CH13" s="44" t="s">
        <v>273</v>
      </c>
      <c r="CI13" s="43" t="s">
        <v>275</v>
      </c>
      <c r="CJ13" s="43" t="s">
        <v>276</v>
      </c>
      <c r="CK13" s="43" t="s">
        <v>277</v>
      </c>
      <c r="CL13" s="43" t="s">
        <v>278</v>
      </c>
      <c r="CM13" s="43" t="s">
        <v>654</v>
      </c>
      <c r="CN13" s="43" t="s">
        <v>655</v>
      </c>
      <c r="CO13" s="43" t="s">
        <v>281</v>
      </c>
      <c r="CP13" s="43" t="s">
        <v>110</v>
      </c>
      <c r="CQ13" s="43" t="s">
        <v>39</v>
      </c>
      <c r="CR13" s="44" t="s">
        <v>284</v>
      </c>
      <c r="CS13" s="44" t="s">
        <v>46</v>
      </c>
      <c r="CT13" s="44" t="s">
        <v>285</v>
      </c>
      <c r="CU13" s="43" t="s">
        <v>287</v>
      </c>
      <c r="CV13" s="43" t="s">
        <v>656</v>
      </c>
      <c r="CW13" s="43" t="s">
        <v>657</v>
      </c>
      <c r="CX13" s="43" t="s">
        <v>289</v>
      </c>
      <c r="CY13" s="43" t="s">
        <v>290</v>
      </c>
      <c r="CZ13" s="43" t="s">
        <v>291</v>
      </c>
      <c r="DA13" s="43" t="s">
        <v>293</v>
      </c>
      <c r="DB13" s="43" t="s">
        <v>294</v>
      </c>
      <c r="DC13" s="43" t="s">
        <v>295</v>
      </c>
      <c r="DD13" s="44" t="s">
        <v>275</v>
      </c>
      <c r="DE13" s="44" t="s">
        <v>297</v>
      </c>
      <c r="DF13" s="44" t="s">
        <v>282</v>
      </c>
      <c r="DG13" s="44" t="s">
        <v>299</v>
      </c>
      <c r="DH13" s="44" t="s">
        <v>300</v>
      </c>
      <c r="DI13" s="44" t="s">
        <v>301</v>
      </c>
      <c r="DJ13" s="44" t="s">
        <v>303</v>
      </c>
      <c r="DK13" s="44" t="s">
        <v>304</v>
      </c>
      <c r="DL13" s="44" t="s">
        <v>305</v>
      </c>
      <c r="DM13" s="44" t="s">
        <v>307</v>
      </c>
      <c r="DN13" s="44" t="s">
        <v>308</v>
      </c>
      <c r="DO13" s="44" t="s">
        <v>309</v>
      </c>
      <c r="DP13" s="44" t="s">
        <v>816</v>
      </c>
      <c r="DQ13" s="44" t="s">
        <v>311</v>
      </c>
      <c r="DR13" s="44" t="s">
        <v>312</v>
      </c>
      <c r="DS13" s="44" t="s">
        <v>314</v>
      </c>
      <c r="DT13" s="44" t="s">
        <v>315</v>
      </c>
      <c r="DU13" s="44" t="s">
        <v>137</v>
      </c>
      <c r="DV13" s="44" t="s">
        <v>317</v>
      </c>
      <c r="DW13" s="44" t="s">
        <v>318</v>
      </c>
      <c r="DX13" s="44" t="s">
        <v>319</v>
      </c>
      <c r="DY13" s="44" t="s">
        <v>236</v>
      </c>
      <c r="DZ13" s="44" t="s">
        <v>321</v>
      </c>
      <c r="EA13" s="44" t="s">
        <v>659</v>
      </c>
      <c r="EB13" s="44" t="s">
        <v>323</v>
      </c>
      <c r="EC13" s="44" t="s">
        <v>660</v>
      </c>
      <c r="ED13" s="44" t="s">
        <v>661</v>
      </c>
      <c r="EE13" s="44" t="s">
        <v>663</v>
      </c>
      <c r="EF13" s="44" t="s">
        <v>664</v>
      </c>
      <c r="EG13" s="44" t="s">
        <v>665</v>
      </c>
      <c r="EH13" s="44" t="s">
        <v>27</v>
      </c>
      <c r="EI13" s="44" t="s">
        <v>666</v>
      </c>
      <c r="EJ13" s="44" t="s">
        <v>29</v>
      </c>
      <c r="EK13" s="44" t="s">
        <v>667</v>
      </c>
      <c r="EL13" s="44" t="s">
        <v>668</v>
      </c>
      <c r="EM13" s="44" t="s">
        <v>669</v>
      </c>
      <c r="EN13" s="44" t="s">
        <v>670</v>
      </c>
      <c r="EO13" s="44" t="s">
        <v>672</v>
      </c>
      <c r="EP13" s="44" t="s">
        <v>327</v>
      </c>
      <c r="EQ13" s="44" t="s">
        <v>51</v>
      </c>
      <c r="ER13" s="44" t="s">
        <v>108</v>
      </c>
      <c r="ES13" s="44" t="s">
        <v>109</v>
      </c>
      <c r="ET13" s="44" t="s">
        <v>676</v>
      </c>
      <c r="EU13" s="44" t="s">
        <v>674</v>
      </c>
      <c r="EV13" s="44" t="s">
        <v>675</v>
      </c>
      <c r="EW13" s="44" t="s">
        <v>331</v>
      </c>
      <c r="EX13" s="44" t="s">
        <v>330</v>
      </c>
      <c r="EY13" s="44" t="s">
        <v>107</v>
      </c>
      <c r="EZ13" s="44" t="s">
        <v>678</v>
      </c>
      <c r="FA13" s="44" t="s">
        <v>679</v>
      </c>
      <c r="FB13" s="44" t="s">
        <v>680</v>
      </c>
      <c r="FC13" s="44" t="s">
        <v>235</v>
      </c>
      <c r="FD13" s="44" t="s">
        <v>682</v>
      </c>
      <c r="FE13" s="44" t="s">
        <v>173</v>
      </c>
      <c r="FF13" s="44" t="s">
        <v>684</v>
      </c>
      <c r="FG13" s="44" t="s">
        <v>685</v>
      </c>
      <c r="FH13" s="44" t="s">
        <v>686</v>
      </c>
      <c r="FI13" s="44" t="s">
        <v>688</v>
      </c>
      <c r="FJ13" s="44" t="s">
        <v>689</v>
      </c>
      <c r="FK13" s="44" t="s">
        <v>690</v>
      </c>
    </row>
    <row r="14" spans="1:254" ht="15.75">
      <c r="A14" s="14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3" t="s">
        <v>177</v>
      </c>
      <c r="B39" s="8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5" t="s">
        <v>536</v>
      </c>
      <c r="B40" s="8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9" t="s">
        <v>515</v>
      </c>
      <c r="C42" s="70"/>
      <c r="D42" s="70"/>
      <c r="E42" s="71"/>
      <c r="F42" s="20"/>
      <c r="G42" s="20"/>
      <c r="H42" s="20"/>
      <c r="I42" s="20"/>
    </row>
    <row r="43" spans="1:254">
      <c r="B43" s="4" t="s">
        <v>516</v>
      </c>
      <c r="C43" s="41" t="s">
        <v>524</v>
      </c>
      <c r="D43" s="39">
        <f>E43/100*25</f>
        <v>0</v>
      </c>
      <c r="E43" s="40">
        <f>(C40+F40+I40+L40+O40)/5</f>
        <v>0</v>
      </c>
    </row>
    <row r="44" spans="1:254">
      <c r="B44" s="4" t="s">
        <v>517</v>
      </c>
      <c r="C44" s="30" t="s">
        <v>524</v>
      </c>
      <c r="D44" s="31">
        <f>E44/100*25</f>
        <v>0</v>
      </c>
      <c r="E44" s="27">
        <f>(D40+G40+J40+M40+P40)/5</f>
        <v>0</v>
      </c>
    </row>
    <row r="45" spans="1:254">
      <c r="B45" s="4" t="s">
        <v>518</v>
      </c>
      <c r="C45" s="30" t="s">
        <v>524</v>
      </c>
      <c r="D45" s="31">
        <f>E45/100*25</f>
        <v>0</v>
      </c>
      <c r="E45" s="27">
        <f>(E40+H40+K40+N40+Q40)/5</f>
        <v>0</v>
      </c>
    </row>
    <row r="46" spans="1:254">
      <c r="B46" s="4"/>
      <c r="C46" s="36"/>
      <c r="D46" s="34">
        <f>SUM(D43:D45)</f>
        <v>0</v>
      </c>
      <c r="E46" s="34">
        <f>SUM(E43:E45)</f>
        <v>0</v>
      </c>
    </row>
    <row r="47" spans="1:254" ht="15" customHeight="1">
      <c r="B47" s="4"/>
      <c r="C47" s="30"/>
      <c r="D47" s="65" t="s">
        <v>19</v>
      </c>
      <c r="E47" s="66"/>
      <c r="F47" s="67" t="s">
        <v>3</v>
      </c>
      <c r="G47" s="68"/>
      <c r="H47" s="74" t="s">
        <v>230</v>
      </c>
      <c r="I47" s="75"/>
    </row>
    <row r="48" spans="1:254">
      <c r="B48" s="4" t="s">
        <v>516</v>
      </c>
      <c r="C48" s="30" t="s">
        <v>525</v>
      </c>
      <c r="D48" s="3">
        <f>E48/100*25</f>
        <v>0</v>
      </c>
      <c r="E48" s="27">
        <f>(R40+U40+X40+AA40+AD40)/5</f>
        <v>0</v>
      </c>
      <c r="F48" s="3">
        <f>G48/100*25</f>
        <v>0</v>
      </c>
      <c r="G48" s="27">
        <f>(AG40+AJ40+AM40+AP40+AS40)/5</f>
        <v>0</v>
      </c>
      <c r="H48" s="3">
        <f>I48/100*25</f>
        <v>0</v>
      </c>
      <c r="I48" s="27">
        <f>(AV40+AY40+BB40+BE40+BH40)/5</f>
        <v>0</v>
      </c>
    </row>
    <row r="49" spans="2:13">
      <c r="B49" s="4" t="s">
        <v>517</v>
      </c>
      <c r="C49" s="30" t="s">
        <v>525</v>
      </c>
      <c r="D49" s="31">
        <f>E49/100*25</f>
        <v>0</v>
      </c>
      <c r="E49" s="27">
        <f>(S40+V40+Y40+AB40+AE40)/5</f>
        <v>0</v>
      </c>
      <c r="F49" s="3">
        <f>G49/100*25</f>
        <v>0</v>
      </c>
      <c r="G49" s="27">
        <f>(AH40+AK40+AN40+AQ40+AT40)/5</f>
        <v>0</v>
      </c>
      <c r="H49" s="3">
        <f>I49/100*25</f>
        <v>0</v>
      </c>
      <c r="I49" s="27">
        <f>(AW40+AZ40+BC40+BF40+BI40)/5</f>
        <v>0</v>
      </c>
    </row>
    <row r="50" spans="2:13">
      <c r="B50" s="4" t="s">
        <v>518</v>
      </c>
      <c r="C50" s="30" t="s">
        <v>525</v>
      </c>
      <c r="D50" s="31">
        <f>E50/100*25</f>
        <v>0</v>
      </c>
      <c r="E50" s="27">
        <f>(T40+W40+Z40+AC40+AF40)/5</f>
        <v>0</v>
      </c>
      <c r="F50" s="3">
        <f>G50/100*25</f>
        <v>0</v>
      </c>
      <c r="G50" s="27">
        <f>(AI40+AL40+AO40+AR40+AU40)/5</f>
        <v>0</v>
      </c>
      <c r="H50" s="3">
        <f>I50/100*25</f>
        <v>0</v>
      </c>
      <c r="I50" s="27">
        <f>(AX40+BA40+BD40+BG40+BJ40)/5</f>
        <v>0</v>
      </c>
    </row>
    <row r="51" spans="2:13">
      <c r="B51" s="4"/>
      <c r="C51" s="30"/>
      <c r="D51" s="29">
        <f t="shared" ref="D51:I51" si="13">SUM(D48:D50)</f>
        <v>0</v>
      </c>
      <c r="E51" s="29">
        <f t="shared" si="13"/>
        <v>0</v>
      </c>
      <c r="F51" s="28">
        <f t="shared" si="13"/>
        <v>0</v>
      </c>
      <c r="G51" s="29">
        <f t="shared" si="13"/>
        <v>0</v>
      </c>
      <c r="H51" s="28">
        <f t="shared" si="13"/>
        <v>0</v>
      </c>
      <c r="I51" s="29">
        <f t="shared" si="13"/>
        <v>0</v>
      </c>
    </row>
    <row r="52" spans="2:13">
      <c r="B52" s="4" t="s">
        <v>516</v>
      </c>
      <c r="C52" s="30" t="s">
        <v>526</v>
      </c>
      <c r="D52" s="3">
        <f>E52/100*25</f>
        <v>0</v>
      </c>
      <c r="E52" s="27">
        <f>(BK40+BN40+BQ40+BT40+BW40)/5</f>
        <v>0</v>
      </c>
      <c r="I52" s="18"/>
    </row>
    <row r="53" spans="2:13">
      <c r="B53" s="4" t="s">
        <v>517</v>
      </c>
      <c r="C53" s="30" t="s">
        <v>526</v>
      </c>
      <c r="D53" s="3">
        <f>E53/100*25</f>
        <v>0</v>
      </c>
      <c r="E53" s="27">
        <f>(BL40+BO40+BR40+BU40+BX40)/5</f>
        <v>0</v>
      </c>
    </row>
    <row r="54" spans="2:13">
      <c r="B54" s="4" t="s">
        <v>518</v>
      </c>
      <c r="C54" s="30" t="s">
        <v>526</v>
      </c>
      <c r="D54" s="3">
        <f>E54/100*25</f>
        <v>0</v>
      </c>
      <c r="E54" s="27">
        <f>(BM40+BP40+BS40+BV40+BY40)/5</f>
        <v>0</v>
      </c>
    </row>
    <row r="55" spans="2:13">
      <c r="B55" s="4"/>
      <c r="C55" s="36"/>
      <c r="D55" s="33">
        <f>SUM(D52:D54)</f>
        <v>0</v>
      </c>
      <c r="E55" s="33">
        <f>SUM(E52:E54)</f>
        <v>0</v>
      </c>
      <c r="F55" s="35"/>
    </row>
    <row r="56" spans="2:13">
      <c r="B56" s="4"/>
      <c r="C56" s="30"/>
      <c r="D56" s="65" t="s">
        <v>59</v>
      </c>
      <c r="E56" s="66"/>
      <c r="F56" s="65" t="s">
        <v>44</v>
      </c>
      <c r="G56" s="66"/>
      <c r="H56" s="74" t="s">
        <v>74</v>
      </c>
      <c r="I56" s="75"/>
      <c r="J56" s="73" t="s">
        <v>86</v>
      </c>
      <c r="K56" s="73"/>
      <c r="L56" s="73" t="s">
        <v>45</v>
      </c>
      <c r="M56" s="73"/>
    </row>
    <row r="57" spans="2:13">
      <c r="B57" s="4" t="s">
        <v>516</v>
      </c>
      <c r="C57" s="30" t="s">
        <v>527</v>
      </c>
      <c r="D57" s="3">
        <f>E57/100*25</f>
        <v>0</v>
      </c>
      <c r="E57" s="27">
        <f>(BZ40+CC40+CF40+CI40+CL40)/5</f>
        <v>0</v>
      </c>
      <c r="F57" s="3">
        <f>G57/100*25</f>
        <v>0</v>
      </c>
      <c r="G57" s="27">
        <f>(CO40+CR40+CU40+CX40+DA40)/5</f>
        <v>0</v>
      </c>
      <c r="H57" s="3">
        <f>I57/100*25</f>
        <v>0</v>
      </c>
      <c r="I57" s="27">
        <f>(DD40+DG40+DJ40+DM40+DP40)/5</f>
        <v>0</v>
      </c>
      <c r="J57" s="3">
        <f>K57/100*25</f>
        <v>0</v>
      </c>
      <c r="K57" s="27">
        <f>(DS40+DV40+DY40+EB40+EE40)/5</f>
        <v>0</v>
      </c>
      <c r="L57" s="3">
        <f>M57/100*25</f>
        <v>0</v>
      </c>
      <c r="M57" s="27">
        <f>(EH40+EK40+EN40+EQ40+ET40)/5</f>
        <v>0</v>
      </c>
    </row>
    <row r="58" spans="2:13">
      <c r="B58" s="4" t="s">
        <v>517</v>
      </c>
      <c r="C58" s="30" t="s">
        <v>527</v>
      </c>
      <c r="D58" s="3">
        <f>E58/100*25</f>
        <v>0</v>
      </c>
      <c r="E58" s="27">
        <f>(CA40+CD40+CG40+CJ40+CM40)/5</f>
        <v>0</v>
      </c>
      <c r="F58" s="3">
        <f>G58/100*25</f>
        <v>0</v>
      </c>
      <c r="G58" s="27">
        <f>(CP40+CS40+CV40+CY40+DB40)/5</f>
        <v>0</v>
      </c>
      <c r="H58" s="3">
        <f>I58/100*25</f>
        <v>0</v>
      </c>
      <c r="I58" s="27">
        <f>(DE40+DH40+DK40+DN40+DQ40)/5</f>
        <v>0</v>
      </c>
      <c r="J58" s="3">
        <f>K58/100*25</f>
        <v>0</v>
      </c>
      <c r="K58" s="27">
        <f>(DT40+DW40+DZ40+EC40+EF40)/5</f>
        <v>0</v>
      </c>
      <c r="L58" s="3">
        <f>M58/100*25</f>
        <v>0</v>
      </c>
      <c r="M58" s="27">
        <f>(EI40+EL40+EO40+ER40+EU40)/5</f>
        <v>0</v>
      </c>
    </row>
    <row r="59" spans="2:13">
      <c r="B59" s="4" t="s">
        <v>518</v>
      </c>
      <c r="C59" s="30" t="s">
        <v>527</v>
      </c>
      <c r="D59" s="3">
        <f>E59/100*25</f>
        <v>0</v>
      </c>
      <c r="E59" s="27">
        <f>(CB40+CE40+CH40+CK40+CN40)/5</f>
        <v>0</v>
      </c>
      <c r="F59" s="3">
        <f>G59/100*25</f>
        <v>0</v>
      </c>
      <c r="G59" s="27">
        <f>(CQ40+CT40+CW40+CZ40+DC40)/5</f>
        <v>0</v>
      </c>
      <c r="H59" s="3">
        <f>I59/100*25</f>
        <v>0</v>
      </c>
      <c r="I59" s="27">
        <f>(DF40+DI40+DL40+DO40+DR40)/5</f>
        <v>0</v>
      </c>
      <c r="J59" s="3">
        <f>K59/100*25</f>
        <v>0</v>
      </c>
      <c r="K59" s="27">
        <f>(DU40+DX40+EA40+ED40+EG40)/5</f>
        <v>0</v>
      </c>
      <c r="L59" s="3">
        <f>M59/100*25</f>
        <v>0</v>
      </c>
      <c r="M59" s="27">
        <f>(EJ40+EM40+EP40+ES40+EV40)/5</f>
        <v>0</v>
      </c>
    </row>
    <row r="60" spans="2:13">
      <c r="B60" s="4"/>
      <c r="C60" s="30"/>
      <c r="D60" s="28">
        <f t="shared" ref="D60:M60" si="14">SUM(D57:D59)</f>
        <v>0</v>
      </c>
      <c r="E60" s="28">
        <f t="shared" si="14"/>
        <v>0</v>
      </c>
      <c r="F60" s="28">
        <f t="shared" si="14"/>
        <v>0</v>
      </c>
      <c r="G60" s="29">
        <f t="shared" si="14"/>
        <v>0</v>
      </c>
      <c r="H60" s="28">
        <f t="shared" si="14"/>
        <v>0</v>
      </c>
      <c r="I60" s="29">
        <f t="shared" si="14"/>
        <v>0</v>
      </c>
      <c r="J60" s="28">
        <f t="shared" si="14"/>
        <v>0</v>
      </c>
      <c r="K60" s="29">
        <f t="shared" si="14"/>
        <v>0</v>
      </c>
      <c r="L60" s="28">
        <f t="shared" si="14"/>
        <v>0</v>
      </c>
      <c r="M60" s="29">
        <f t="shared" si="14"/>
        <v>0</v>
      </c>
    </row>
    <row r="61" spans="2:13">
      <c r="B61" s="4" t="s">
        <v>516</v>
      </c>
      <c r="C61" s="30" t="s">
        <v>528</v>
      </c>
      <c r="D61" s="3">
        <f>E61/100*25</f>
        <v>0</v>
      </c>
      <c r="E61" s="27">
        <f>(EW40+EZ40+FC40+FF40+FI40)/5</f>
        <v>0</v>
      </c>
    </row>
    <row r="62" spans="2:13">
      <c r="B62" s="4" t="s">
        <v>517</v>
      </c>
      <c r="C62" s="30" t="s">
        <v>528</v>
      </c>
      <c r="D62" s="3">
        <f>E62/100*25</f>
        <v>0</v>
      </c>
      <c r="E62" s="27">
        <f>(EX40+FA40+FD40+FG40+FJ40)/5</f>
        <v>0</v>
      </c>
    </row>
    <row r="63" spans="2:13">
      <c r="B63" s="4" t="s">
        <v>518</v>
      </c>
      <c r="C63" s="30" t="s">
        <v>528</v>
      </c>
      <c r="D63" s="3">
        <f>E63/100*25</f>
        <v>0</v>
      </c>
      <c r="E63" s="27">
        <f>(EY40+FB40+FE40+FH40+FK40)/5</f>
        <v>0</v>
      </c>
    </row>
    <row r="64" spans="2:13">
      <c r="B64" s="4"/>
      <c r="C64" s="30"/>
      <c r="D64" s="28">
        <f>SUM(D61:D63)</f>
        <v>0</v>
      </c>
      <c r="E64" s="2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W65"/>
  <sheetViews>
    <sheetView tabSelected="1" topLeftCell="A20" workbookViewId="0">
      <selection activeCell="P66" sqref="P66"/>
    </sheetView>
  </sheetViews>
  <sheetFormatPr defaultRowHeight="1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7" ht="15.75">
      <c r="A1" s="6" t="s">
        <v>54</v>
      </c>
      <c r="B1" s="12" t="s">
        <v>332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7" ht="15.75">
      <c r="A2" s="76" t="s">
        <v>851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45"/>
      <c r="V2" s="45"/>
      <c r="W2" s="45"/>
      <c r="X2" s="45"/>
      <c r="Y2" s="45"/>
      <c r="Z2" s="45"/>
      <c r="AA2" s="45"/>
      <c r="AB2" s="45"/>
      <c r="AC2" s="45"/>
      <c r="AD2" s="7"/>
      <c r="AE2" s="7"/>
      <c r="AF2" s="7"/>
      <c r="AG2" s="7"/>
      <c r="AH2" s="7"/>
      <c r="AI2" s="7"/>
      <c r="AJ2" s="7"/>
      <c r="AK2" s="7"/>
      <c r="GQ2" s="72" t="s">
        <v>815</v>
      </c>
      <c r="GR2" s="72"/>
      <c r="II2" s="72" t="s">
        <v>823</v>
      </c>
      <c r="IJ2" s="72"/>
    </row>
    <row r="3" spans="1:257" ht="15.7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7"/>
      <c r="AE3" s="7"/>
      <c r="AF3" s="7"/>
      <c r="AG3" s="7"/>
      <c r="AH3" s="7"/>
      <c r="AI3" s="7"/>
      <c r="AJ3" s="7"/>
      <c r="AK3" s="7"/>
      <c r="II3" s="50"/>
      <c r="IJ3" s="50"/>
    </row>
    <row r="4" spans="1:257" ht="15.75">
      <c r="A4" s="59"/>
      <c r="B4" s="60"/>
      <c r="C4" s="134" t="s">
        <v>825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 t="s">
        <v>2</v>
      </c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3" t="s">
        <v>34</v>
      </c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 t="s">
        <v>43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 t="s">
        <v>824</v>
      </c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</row>
    <row r="5" spans="1:257" ht="13.5" customHeight="1">
      <c r="A5" s="118" t="s">
        <v>0</v>
      </c>
      <c r="B5" s="118" t="s">
        <v>1</v>
      </c>
      <c r="C5" s="121" t="s">
        <v>818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3"/>
      <c r="U5" s="104" t="s">
        <v>819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2"/>
      <c r="AM5" s="104" t="s">
        <v>3</v>
      </c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6"/>
      <c r="BE5" s="104" t="s">
        <v>230</v>
      </c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6"/>
      <c r="BW5" s="104" t="s">
        <v>231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6"/>
      <c r="CO5" s="104" t="s">
        <v>59</v>
      </c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6"/>
      <c r="DG5" s="138" t="s">
        <v>44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40"/>
      <c r="DY5" s="135" t="s">
        <v>74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7"/>
      <c r="EQ5" s="135" t="s">
        <v>86</v>
      </c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7"/>
      <c r="FI5" s="135" t="s">
        <v>45</v>
      </c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7"/>
      <c r="GA5" s="91" t="s">
        <v>826</v>
      </c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3"/>
      <c r="HB5" s="54"/>
      <c r="HC5" s="54"/>
      <c r="HD5" s="54"/>
      <c r="HE5" s="54"/>
      <c r="HF5" s="54"/>
      <c r="HG5" s="54"/>
      <c r="HH5" s="54"/>
      <c r="HI5" s="54"/>
      <c r="HJ5" s="41"/>
      <c r="HK5" s="52"/>
    </row>
    <row r="6" spans="1:257" ht="15.75" hidden="1" customHeight="1">
      <c r="A6" s="119"/>
      <c r="B6" s="119"/>
      <c r="C6" s="124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52"/>
      <c r="HC6" s="52"/>
      <c r="HD6" s="52"/>
      <c r="HE6" s="52"/>
      <c r="HF6" s="52"/>
      <c r="HG6" s="52"/>
      <c r="HH6" s="52"/>
      <c r="HI6" s="52"/>
      <c r="HJ6" s="53"/>
    </row>
    <row r="7" spans="1:257" ht="15.75" hidden="1" customHeight="1">
      <c r="A7" s="119"/>
      <c r="B7" s="119"/>
      <c r="C7" s="124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52"/>
      <c r="HC7" s="52"/>
      <c r="HD7" s="52"/>
      <c r="HE7" s="52"/>
      <c r="HF7" s="52"/>
      <c r="HG7" s="52"/>
      <c r="HH7" s="52"/>
      <c r="HI7" s="52"/>
      <c r="HJ7" s="53"/>
    </row>
    <row r="8" spans="1:257" ht="15.75" hidden="1" customHeight="1">
      <c r="A8" s="119"/>
      <c r="B8" s="119"/>
      <c r="C8" s="124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52"/>
      <c r="HC8" s="52"/>
      <c r="HD8" s="52"/>
      <c r="HE8" s="52"/>
      <c r="HF8" s="52"/>
      <c r="HG8" s="52"/>
      <c r="HH8" s="52"/>
      <c r="HI8" s="52"/>
      <c r="HJ8" s="53"/>
    </row>
    <row r="9" spans="1:257" ht="15.75" hidden="1" customHeight="1">
      <c r="A9" s="119"/>
      <c r="B9" s="119"/>
      <c r="C9" s="124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52"/>
      <c r="HC9" s="52"/>
      <c r="HD9" s="52"/>
      <c r="HE9" s="52"/>
      <c r="HF9" s="52"/>
      <c r="HG9" s="52"/>
      <c r="HH9" s="52"/>
      <c r="HI9" s="52"/>
      <c r="HJ9" s="53"/>
    </row>
    <row r="10" spans="1:257" ht="15.75" hidden="1" customHeight="1">
      <c r="A10" s="119"/>
      <c r="B10" s="119"/>
      <c r="C10" s="127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54"/>
      <c r="HC10" s="54"/>
      <c r="HD10" s="54"/>
      <c r="HE10" s="54"/>
      <c r="HF10" s="54"/>
      <c r="HG10" s="54"/>
      <c r="HH10" s="54"/>
      <c r="HI10" s="54"/>
      <c r="HJ10" s="41"/>
    </row>
    <row r="11" spans="1:257" ht="15.75">
      <c r="A11" s="119"/>
      <c r="B11" s="119"/>
      <c r="C11" s="110" t="s">
        <v>333</v>
      </c>
      <c r="D11" s="111"/>
      <c r="E11" s="112"/>
      <c r="F11" s="110" t="s">
        <v>334</v>
      </c>
      <c r="G11" s="111"/>
      <c r="H11" s="112"/>
      <c r="I11" s="110" t="s">
        <v>390</v>
      </c>
      <c r="J11" s="111"/>
      <c r="K11" s="112"/>
      <c r="L11" s="110" t="s">
        <v>335</v>
      </c>
      <c r="M11" s="111"/>
      <c r="N11" s="112"/>
      <c r="O11" s="110" t="s">
        <v>336</v>
      </c>
      <c r="P11" s="111"/>
      <c r="Q11" s="112"/>
      <c r="R11" s="110" t="s">
        <v>337</v>
      </c>
      <c r="S11" s="111"/>
      <c r="T11" s="112"/>
      <c r="U11" s="110" t="s">
        <v>338</v>
      </c>
      <c r="V11" s="111"/>
      <c r="W11" s="112"/>
      <c r="X11" s="110" t="s">
        <v>339</v>
      </c>
      <c r="Y11" s="111"/>
      <c r="Z11" s="112"/>
      <c r="AA11" s="110" t="s">
        <v>391</v>
      </c>
      <c r="AB11" s="111"/>
      <c r="AC11" s="112"/>
      <c r="AD11" s="110" t="s">
        <v>340</v>
      </c>
      <c r="AE11" s="111"/>
      <c r="AF11" s="112"/>
      <c r="AG11" s="110" t="s">
        <v>341</v>
      </c>
      <c r="AH11" s="111"/>
      <c r="AI11" s="112"/>
      <c r="AJ11" s="110" t="s">
        <v>342</v>
      </c>
      <c r="AK11" s="111"/>
      <c r="AL11" s="112"/>
      <c r="AM11" s="98" t="s">
        <v>343</v>
      </c>
      <c r="AN11" s="99"/>
      <c r="AO11" s="100"/>
      <c r="AP11" s="110" t="s">
        <v>344</v>
      </c>
      <c r="AQ11" s="111"/>
      <c r="AR11" s="112"/>
      <c r="AS11" s="110" t="s">
        <v>345</v>
      </c>
      <c r="AT11" s="111"/>
      <c r="AU11" s="112"/>
      <c r="AV11" s="110" t="s">
        <v>346</v>
      </c>
      <c r="AW11" s="111"/>
      <c r="AX11" s="112"/>
      <c r="AY11" s="110" t="s">
        <v>347</v>
      </c>
      <c r="AZ11" s="111"/>
      <c r="BA11" s="112"/>
      <c r="BB11" s="110" t="s">
        <v>348</v>
      </c>
      <c r="BC11" s="111"/>
      <c r="BD11" s="112"/>
      <c r="BE11" s="98" t="s">
        <v>392</v>
      </c>
      <c r="BF11" s="99"/>
      <c r="BG11" s="100"/>
      <c r="BH11" s="98" t="s">
        <v>349</v>
      </c>
      <c r="BI11" s="99"/>
      <c r="BJ11" s="100"/>
      <c r="BK11" s="110" t="s">
        <v>350</v>
      </c>
      <c r="BL11" s="111"/>
      <c r="BM11" s="112"/>
      <c r="BN11" s="110" t="s">
        <v>351</v>
      </c>
      <c r="BO11" s="111"/>
      <c r="BP11" s="112"/>
      <c r="BQ11" s="98" t="s">
        <v>352</v>
      </c>
      <c r="BR11" s="99"/>
      <c r="BS11" s="100"/>
      <c r="BT11" s="110" t="s">
        <v>353</v>
      </c>
      <c r="BU11" s="111"/>
      <c r="BV11" s="112"/>
      <c r="BW11" s="98" t="s">
        <v>354</v>
      </c>
      <c r="BX11" s="99"/>
      <c r="BY11" s="100"/>
      <c r="BZ11" s="98" t="s">
        <v>355</v>
      </c>
      <c r="CA11" s="99"/>
      <c r="CB11" s="100"/>
      <c r="CC11" s="98" t="s">
        <v>393</v>
      </c>
      <c r="CD11" s="99"/>
      <c r="CE11" s="100"/>
      <c r="CF11" s="98" t="s">
        <v>356</v>
      </c>
      <c r="CG11" s="99"/>
      <c r="CH11" s="100"/>
      <c r="CI11" s="98" t="s">
        <v>357</v>
      </c>
      <c r="CJ11" s="99"/>
      <c r="CK11" s="100"/>
      <c r="CL11" s="98" t="s">
        <v>358</v>
      </c>
      <c r="CM11" s="99"/>
      <c r="CN11" s="100"/>
      <c r="CO11" s="107" t="s">
        <v>359</v>
      </c>
      <c r="CP11" s="108"/>
      <c r="CQ11" s="109"/>
      <c r="CR11" s="107" t="s">
        <v>360</v>
      </c>
      <c r="CS11" s="108"/>
      <c r="CT11" s="109"/>
      <c r="CU11" s="107" t="s">
        <v>394</v>
      </c>
      <c r="CV11" s="108"/>
      <c r="CW11" s="109"/>
      <c r="CX11" s="107" t="s">
        <v>361</v>
      </c>
      <c r="CY11" s="108"/>
      <c r="CZ11" s="109"/>
      <c r="DA11" s="107" t="s">
        <v>362</v>
      </c>
      <c r="DB11" s="108"/>
      <c r="DC11" s="109"/>
      <c r="DD11" s="107" t="s">
        <v>363</v>
      </c>
      <c r="DE11" s="108"/>
      <c r="DF11" s="109"/>
      <c r="DG11" s="107" t="s">
        <v>364</v>
      </c>
      <c r="DH11" s="108"/>
      <c r="DI11" s="109"/>
      <c r="DJ11" s="107" t="s">
        <v>365</v>
      </c>
      <c r="DK11" s="108"/>
      <c r="DL11" s="109"/>
      <c r="DM11" s="107" t="s">
        <v>366</v>
      </c>
      <c r="DN11" s="108"/>
      <c r="DO11" s="109"/>
      <c r="DP11" s="107" t="s">
        <v>367</v>
      </c>
      <c r="DQ11" s="108"/>
      <c r="DR11" s="109"/>
      <c r="DS11" s="107" t="s">
        <v>368</v>
      </c>
      <c r="DT11" s="108"/>
      <c r="DU11" s="109"/>
      <c r="DV11" s="107" t="s">
        <v>369</v>
      </c>
      <c r="DW11" s="108"/>
      <c r="DX11" s="109"/>
      <c r="DY11" s="107" t="s">
        <v>395</v>
      </c>
      <c r="DZ11" s="108"/>
      <c r="EA11" s="109"/>
      <c r="EB11" s="107" t="s">
        <v>370</v>
      </c>
      <c r="EC11" s="108"/>
      <c r="ED11" s="109"/>
      <c r="EE11" s="107" t="s">
        <v>371</v>
      </c>
      <c r="EF11" s="108"/>
      <c r="EG11" s="109"/>
      <c r="EH11" s="107" t="s">
        <v>372</v>
      </c>
      <c r="EI11" s="108"/>
      <c r="EJ11" s="109"/>
      <c r="EK11" s="107" t="s">
        <v>373</v>
      </c>
      <c r="EL11" s="108"/>
      <c r="EM11" s="109"/>
      <c r="EN11" s="107" t="s">
        <v>374</v>
      </c>
      <c r="EO11" s="108"/>
      <c r="EP11" s="109"/>
      <c r="EQ11" s="107" t="s">
        <v>375</v>
      </c>
      <c r="ER11" s="108"/>
      <c r="ES11" s="109"/>
      <c r="ET11" s="107" t="s">
        <v>376</v>
      </c>
      <c r="EU11" s="108"/>
      <c r="EV11" s="109"/>
      <c r="EW11" s="107" t="s">
        <v>377</v>
      </c>
      <c r="EX11" s="108"/>
      <c r="EY11" s="109"/>
      <c r="EZ11" s="107" t="s">
        <v>378</v>
      </c>
      <c r="FA11" s="108"/>
      <c r="FB11" s="109"/>
      <c r="FC11" s="107" t="s">
        <v>396</v>
      </c>
      <c r="FD11" s="108"/>
      <c r="FE11" s="109"/>
      <c r="FF11" s="107" t="s">
        <v>379</v>
      </c>
      <c r="FG11" s="108"/>
      <c r="FH11" s="109"/>
      <c r="FI11" s="107" t="s">
        <v>380</v>
      </c>
      <c r="FJ11" s="108"/>
      <c r="FK11" s="109"/>
      <c r="FL11" s="107" t="s">
        <v>381</v>
      </c>
      <c r="FM11" s="108"/>
      <c r="FN11" s="109"/>
      <c r="FO11" s="107" t="s">
        <v>382</v>
      </c>
      <c r="FP11" s="108"/>
      <c r="FQ11" s="109"/>
      <c r="FR11" s="107" t="s">
        <v>383</v>
      </c>
      <c r="FS11" s="108"/>
      <c r="FT11" s="109"/>
      <c r="FU11" s="107" t="s">
        <v>384</v>
      </c>
      <c r="FV11" s="108"/>
      <c r="FW11" s="109"/>
      <c r="FX11" s="107" t="s">
        <v>397</v>
      </c>
      <c r="FY11" s="108"/>
      <c r="FZ11" s="109"/>
      <c r="GA11" s="107" t="s">
        <v>385</v>
      </c>
      <c r="GB11" s="108"/>
      <c r="GC11" s="109"/>
      <c r="GD11" s="107" t="s">
        <v>386</v>
      </c>
      <c r="GE11" s="108"/>
      <c r="GF11" s="109"/>
      <c r="GG11" s="107" t="s">
        <v>398</v>
      </c>
      <c r="GH11" s="108"/>
      <c r="GI11" s="109"/>
      <c r="GJ11" s="107" t="s">
        <v>387</v>
      </c>
      <c r="GK11" s="108"/>
      <c r="GL11" s="109"/>
      <c r="GM11" s="107" t="s">
        <v>388</v>
      </c>
      <c r="GN11" s="108"/>
      <c r="GO11" s="109"/>
      <c r="GP11" s="107" t="s">
        <v>389</v>
      </c>
      <c r="GQ11" s="108"/>
      <c r="GR11" s="109"/>
      <c r="GS11" s="52"/>
      <c r="GT11" s="52"/>
      <c r="GU11" s="52"/>
      <c r="GV11" s="52"/>
      <c r="GW11" s="52"/>
      <c r="GX11" s="52"/>
      <c r="GY11" s="52"/>
      <c r="GZ11" s="46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</row>
    <row r="12" spans="1:257" ht="85.5" customHeight="1">
      <c r="A12" s="119"/>
      <c r="B12" s="119"/>
      <c r="C12" s="115" t="s">
        <v>691</v>
      </c>
      <c r="D12" s="116"/>
      <c r="E12" s="117"/>
      <c r="F12" s="115" t="s">
        <v>694</v>
      </c>
      <c r="G12" s="116"/>
      <c r="H12" s="117"/>
      <c r="I12" s="115" t="s">
        <v>697</v>
      </c>
      <c r="J12" s="116"/>
      <c r="K12" s="117"/>
      <c r="L12" s="115" t="s">
        <v>426</v>
      </c>
      <c r="M12" s="116"/>
      <c r="N12" s="117"/>
      <c r="O12" s="115" t="s">
        <v>700</v>
      </c>
      <c r="P12" s="116"/>
      <c r="Q12" s="117"/>
      <c r="R12" s="115" t="s">
        <v>703</v>
      </c>
      <c r="S12" s="116"/>
      <c r="T12" s="117"/>
      <c r="U12" s="115" t="s">
        <v>707</v>
      </c>
      <c r="V12" s="116"/>
      <c r="W12" s="117"/>
      <c r="X12" s="115" t="s">
        <v>427</v>
      </c>
      <c r="Y12" s="116"/>
      <c r="Z12" s="117"/>
      <c r="AA12" s="115" t="s">
        <v>428</v>
      </c>
      <c r="AB12" s="116"/>
      <c r="AC12" s="117"/>
      <c r="AD12" s="115" t="s">
        <v>429</v>
      </c>
      <c r="AE12" s="116"/>
      <c r="AF12" s="117"/>
      <c r="AG12" s="115" t="s">
        <v>712</v>
      </c>
      <c r="AH12" s="116"/>
      <c r="AI12" s="117"/>
      <c r="AJ12" s="115" t="s">
        <v>430</v>
      </c>
      <c r="AK12" s="116"/>
      <c r="AL12" s="117"/>
      <c r="AM12" s="115" t="s">
        <v>431</v>
      </c>
      <c r="AN12" s="116"/>
      <c r="AO12" s="117"/>
      <c r="AP12" s="115" t="s">
        <v>432</v>
      </c>
      <c r="AQ12" s="116"/>
      <c r="AR12" s="117"/>
      <c r="AS12" s="115" t="s">
        <v>715</v>
      </c>
      <c r="AT12" s="116"/>
      <c r="AU12" s="117"/>
      <c r="AV12" s="115" t="s">
        <v>809</v>
      </c>
      <c r="AW12" s="116"/>
      <c r="AX12" s="117"/>
      <c r="AY12" s="115" t="s">
        <v>433</v>
      </c>
      <c r="AZ12" s="116"/>
      <c r="BA12" s="117"/>
      <c r="BB12" s="115" t="s">
        <v>420</v>
      </c>
      <c r="BC12" s="116"/>
      <c r="BD12" s="117"/>
      <c r="BE12" s="115" t="s">
        <v>434</v>
      </c>
      <c r="BF12" s="116"/>
      <c r="BG12" s="117"/>
      <c r="BH12" s="115" t="s">
        <v>721</v>
      </c>
      <c r="BI12" s="116"/>
      <c r="BJ12" s="117"/>
      <c r="BK12" s="115" t="s">
        <v>435</v>
      </c>
      <c r="BL12" s="116"/>
      <c r="BM12" s="117"/>
      <c r="BN12" s="115" t="s">
        <v>436</v>
      </c>
      <c r="BO12" s="116"/>
      <c r="BP12" s="117"/>
      <c r="BQ12" s="115" t="s">
        <v>437</v>
      </c>
      <c r="BR12" s="116"/>
      <c r="BS12" s="117"/>
      <c r="BT12" s="115" t="s">
        <v>438</v>
      </c>
      <c r="BU12" s="116"/>
      <c r="BV12" s="117"/>
      <c r="BW12" s="115" t="s">
        <v>728</v>
      </c>
      <c r="BX12" s="116"/>
      <c r="BY12" s="117"/>
      <c r="BZ12" s="115" t="s">
        <v>445</v>
      </c>
      <c r="CA12" s="116"/>
      <c r="CB12" s="117"/>
      <c r="CC12" s="115" t="s">
        <v>732</v>
      </c>
      <c r="CD12" s="116"/>
      <c r="CE12" s="117"/>
      <c r="CF12" s="115" t="s">
        <v>446</v>
      </c>
      <c r="CG12" s="116"/>
      <c r="CH12" s="117"/>
      <c r="CI12" s="115" t="s">
        <v>447</v>
      </c>
      <c r="CJ12" s="116"/>
      <c r="CK12" s="117"/>
      <c r="CL12" s="115" t="s">
        <v>448</v>
      </c>
      <c r="CM12" s="116"/>
      <c r="CN12" s="117"/>
      <c r="CO12" s="101" t="s">
        <v>489</v>
      </c>
      <c r="CP12" s="102"/>
      <c r="CQ12" s="103"/>
      <c r="CR12" s="101" t="s">
        <v>486</v>
      </c>
      <c r="CS12" s="102"/>
      <c r="CT12" s="103"/>
      <c r="CU12" s="101" t="s">
        <v>490</v>
      </c>
      <c r="CV12" s="102"/>
      <c r="CW12" s="103"/>
      <c r="CX12" s="101" t="s">
        <v>487</v>
      </c>
      <c r="CY12" s="102"/>
      <c r="CZ12" s="103"/>
      <c r="DA12" s="101" t="s">
        <v>488</v>
      </c>
      <c r="DB12" s="102"/>
      <c r="DC12" s="103"/>
      <c r="DD12" s="101" t="s">
        <v>744</v>
      </c>
      <c r="DE12" s="102"/>
      <c r="DF12" s="103"/>
      <c r="DG12" s="101" t="s">
        <v>747</v>
      </c>
      <c r="DH12" s="102"/>
      <c r="DI12" s="103"/>
      <c r="DJ12" s="101" t="s">
        <v>491</v>
      </c>
      <c r="DK12" s="102"/>
      <c r="DL12" s="103"/>
      <c r="DM12" s="101" t="s">
        <v>751</v>
      </c>
      <c r="DN12" s="102"/>
      <c r="DO12" s="103"/>
      <c r="DP12" s="101" t="s">
        <v>492</v>
      </c>
      <c r="DQ12" s="102"/>
      <c r="DR12" s="103"/>
      <c r="DS12" s="101" t="s">
        <v>493</v>
      </c>
      <c r="DT12" s="102"/>
      <c r="DU12" s="103"/>
      <c r="DV12" s="101" t="s">
        <v>759</v>
      </c>
      <c r="DW12" s="102"/>
      <c r="DX12" s="103"/>
      <c r="DY12" s="101" t="s">
        <v>494</v>
      </c>
      <c r="DZ12" s="102"/>
      <c r="EA12" s="103"/>
      <c r="EB12" s="101" t="s">
        <v>495</v>
      </c>
      <c r="EC12" s="102"/>
      <c r="ED12" s="103"/>
      <c r="EE12" s="101" t="s">
        <v>496</v>
      </c>
      <c r="EF12" s="102"/>
      <c r="EG12" s="103"/>
      <c r="EH12" s="101" t="s">
        <v>497</v>
      </c>
      <c r="EI12" s="102"/>
      <c r="EJ12" s="103"/>
      <c r="EK12" s="130" t="s">
        <v>498</v>
      </c>
      <c r="EL12" s="131"/>
      <c r="EM12" s="132"/>
      <c r="EN12" s="101" t="s">
        <v>770</v>
      </c>
      <c r="EO12" s="102"/>
      <c r="EP12" s="103"/>
      <c r="EQ12" s="101" t="s">
        <v>499</v>
      </c>
      <c r="ER12" s="102"/>
      <c r="ES12" s="103"/>
      <c r="ET12" s="101" t="s">
        <v>500</v>
      </c>
      <c r="EU12" s="102"/>
      <c r="EV12" s="103"/>
      <c r="EW12" s="101" t="s">
        <v>776</v>
      </c>
      <c r="EX12" s="102"/>
      <c r="EY12" s="103"/>
      <c r="EZ12" s="101" t="s">
        <v>502</v>
      </c>
      <c r="FA12" s="102"/>
      <c r="FB12" s="103"/>
      <c r="FC12" s="101" t="s">
        <v>503</v>
      </c>
      <c r="FD12" s="102"/>
      <c r="FE12" s="103"/>
      <c r="FF12" s="101" t="s">
        <v>501</v>
      </c>
      <c r="FG12" s="102"/>
      <c r="FH12" s="103"/>
      <c r="FI12" s="101" t="s">
        <v>781</v>
      </c>
      <c r="FJ12" s="102"/>
      <c r="FK12" s="103"/>
      <c r="FL12" s="101" t="s">
        <v>504</v>
      </c>
      <c r="FM12" s="102"/>
      <c r="FN12" s="103"/>
      <c r="FO12" s="101" t="s">
        <v>785</v>
      </c>
      <c r="FP12" s="102"/>
      <c r="FQ12" s="103"/>
      <c r="FR12" s="101" t="s">
        <v>505</v>
      </c>
      <c r="FS12" s="102"/>
      <c r="FT12" s="103"/>
      <c r="FU12" s="130" t="s">
        <v>812</v>
      </c>
      <c r="FV12" s="131"/>
      <c r="FW12" s="132"/>
      <c r="FX12" s="101" t="s">
        <v>813</v>
      </c>
      <c r="FY12" s="102"/>
      <c r="FZ12" s="103"/>
      <c r="GA12" s="101" t="s">
        <v>509</v>
      </c>
      <c r="GB12" s="102"/>
      <c r="GC12" s="103"/>
      <c r="GD12" s="101" t="s">
        <v>791</v>
      </c>
      <c r="GE12" s="102"/>
      <c r="GF12" s="103"/>
      <c r="GG12" s="101" t="s">
        <v>510</v>
      </c>
      <c r="GH12" s="102"/>
      <c r="GI12" s="103"/>
      <c r="GJ12" s="101" t="s">
        <v>797</v>
      </c>
      <c r="GK12" s="102"/>
      <c r="GL12" s="103"/>
      <c r="GM12" s="101" t="s">
        <v>801</v>
      </c>
      <c r="GN12" s="102"/>
      <c r="GO12" s="103"/>
      <c r="GP12" s="101" t="s">
        <v>814</v>
      </c>
      <c r="GQ12" s="102"/>
      <c r="GR12" s="103"/>
      <c r="GS12" s="35"/>
      <c r="GT12" s="52"/>
      <c r="GV12" s="52"/>
      <c r="GY12" s="52"/>
      <c r="GZ12" s="52"/>
      <c r="HA12" s="52"/>
      <c r="HB12" s="52"/>
      <c r="HC12" s="52"/>
      <c r="HD12" s="52"/>
      <c r="HH12" s="52"/>
      <c r="HI12" s="52"/>
      <c r="HJ12" s="52"/>
    </row>
    <row r="13" spans="1:257" ht="100.5" customHeight="1" thickBot="1">
      <c r="A13" s="120"/>
      <c r="B13" s="120"/>
      <c r="C13" s="47" t="s">
        <v>692</v>
      </c>
      <c r="D13" s="47" t="s">
        <v>693</v>
      </c>
      <c r="E13" s="47" t="s">
        <v>17</v>
      </c>
      <c r="F13" s="47" t="s">
        <v>399</v>
      </c>
      <c r="G13" s="47" t="s">
        <v>695</v>
      </c>
      <c r="H13" s="47" t="s">
        <v>696</v>
      </c>
      <c r="I13" s="47" t="s">
        <v>232</v>
      </c>
      <c r="J13" s="47" t="s">
        <v>698</v>
      </c>
      <c r="K13" s="47" t="s">
        <v>699</v>
      </c>
      <c r="L13" s="47" t="s">
        <v>400</v>
      </c>
      <c r="M13" s="47" t="s">
        <v>401</v>
      </c>
      <c r="N13" s="47" t="s">
        <v>402</v>
      </c>
      <c r="O13" s="47" t="s">
        <v>701</v>
      </c>
      <c r="P13" s="47" t="s">
        <v>701</v>
      </c>
      <c r="Q13" s="47" t="s">
        <v>702</v>
      </c>
      <c r="R13" s="47" t="s">
        <v>704</v>
      </c>
      <c r="S13" s="47" t="s">
        <v>705</v>
      </c>
      <c r="T13" s="47" t="s">
        <v>706</v>
      </c>
      <c r="U13" s="47" t="s">
        <v>708</v>
      </c>
      <c r="V13" s="47" t="s">
        <v>709</v>
      </c>
      <c r="W13" s="47" t="s">
        <v>710</v>
      </c>
      <c r="X13" s="47" t="s">
        <v>98</v>
      </c>
      <c r="Y13" s="47" t="s">
        <v>110</v>
      </c>
      <c r="Z13" s="47" t="s">
        <v>111</v>
      </c>
      <c r="AA13" s="47" t="s">
        <v>403</v>
      </c>
      <c r="AB13" s="47" t="s">
        <v>404</v>
      </c>
      <c r="AC13" s="47" t="s">
        <v>405</v>
      </c>
      <c r="AD13" s="47" t="s">
        <v>406</v>
      </c>
      <c r="AE13" s="47" t="s">
        <v>407</v>
      </c>
      <c r="AF13" s="47" t="s">
        <v>711</v>
      </c>
      <c r="AG13" s="47" t="s">
        <v>408</v>
      </c>
      <c r="AH13" s="47" t="s">
        <v>409</v>
      </c>
      <c r="AI13" s="47" t="s">
        <v>713</v>
      </c>
      <c r="AJ13" s="47" t="s">
        <v>115</v>
      </c>
      <c r="AK13" s="47" t="s">
        <v>714</v>
      </c>
      <c r="AL13" s="47" t="s">
        <v>410</v>
      </c>
      <c r="AM13" s="47" t="s">
        <v>411</v>
      </c>
      <c r="AN13" s="47" t="s">
        <v>412</v>
      </c>
      <c r="AO13" s="47" t="s">
        <v>413</v>
      </c>
      <c r="AP13" s="47" t="s">
        <v>143</v>
      </c>
      <c r="AQ13" s="47" t="s">
        <v>540</v>
      </c>
      <c r="AR13" s="47" t="s">
        <v>144</v>
      </c>
      <c r="AS13" s="47" t="s">
        <v>716</v>
      </c>
      <c r="AT13" s="47" t="s">
        <v>717</v>
      </c>
      <c r="AU13" s="47" t="s">
        <v>33</v>
      </c>
      <c r="AV13" s="47" t="s">
        <v>416</v>
      </c>
      <c r="AW13" s="47" t="s">
        <v>417</v>
      </c>
      <c r="AX13" s="47" t="s">
        <v>418</v>
      </c>
      <c r="AY13" s="47" t="s">
        <v>419</v>
      </c>
      <c r="AZ13" s="47" t="s">
        <v>718</v>
      </c>
      <c r="BA13" s="47" t="s">
        <v>93</v>
      </c>
      <c r="BB13" s="47" t="s">
        <v>719</v>
      </c>
      <c r="BC13" s="47" t="s">
        <v>421</v>
      </c>
      <c r="BD13" s="47" t="s">
        <v>720</v>
      </c>
      <c r="BE13" s="47" t="s">
        <v>30</v>
      </c>
      <c r="BF13" s="47" t="s">
        <v>422</v>
      </c>
      <c r="BG13" s="47" t="s">
        <v>105</v>
      </c>
      <c r="BH13" s="47" t="s">
        <v>722</v>
      </c>
      <c r="BI13" s="47" t="s">
        <v>723</v>
      </c>
      <c r="BJ13" s="47" t="s">
        <v>724</v>
      </c>
      <c r="BK13" s="47" t="s">
        <v>253</v>
      </c>
      <c r="BL13" s="47" t="s">
        <v>414</v>
      </c>
      <c r="BM13" s="47" t="s">
        <v>415</v>
      </c>
      <c r="BN13" s="47" t="s">
        <v>248</v>
      </c>
      <c r="BO13" s="47" t="s">
        <v>23</v>
      </c>
      <c r="BP13" s="47" t="s">
        <v>725</v>
      </c>
      <c r="BQ13" s="47" t="s">
        <v>24</v>
      </c>
      <c r="BR13" s="47" t="s">
        <v>726</v>
      </c>
      <c r="BS13" s="47" t="s">
        <v>727</v>
      </c>
      <c r="BT13" s="47" t="s">
        <v>423</v>
      </c>
      <c r="BU13" s="47" t="s">
        <v>424</v>
      </c>
      <c r="BV13" s="48" t="s">
        <v>425</v>
      </c>
      <c r="BW13" s="49" t="s">
        <v>729</v>
      </c>
      <c r="BX13" s="47" t="s">
        <v>730</v>
      </c>
      <c r="BY13" s="47" t="s">
        <v>731</v>
      </c>
      <c r="BZ13" s="47" t="s">
        <v>119</v>
      </c>
      <c r="CA13" s="47" t="s">
        <v>120</v>
      </c>
      <c r="CB13" s="47" t="s">
        <v>439</v>
      </c>
      <c r="CC13" s="47" t="s">
        <v>733</v>
      </c>
      <c r="CD13" s="47" t="s">
        <v>734</v>
      </c>
      <c r="CE13" s="47" t="s">
        <v>735</v>
      </c>
      <c r="CF13" s="47" t="s">
        <v>736</v>
      </c>
      <c r="CG13" s="47" t="s">
        <v>737</v>
      </c>
      <c r="CH13" s="47" t="s">
        <v>738</v>
      </c>
      <c r="CI13" s="47" t="s">
        <v>440</v>
      </c>
      <c r="CJ13" s="47" t="s">
        <v>441</v>
      </c>
      <c r="CK13" s="47" t="s">
        <v>442</v>
      </c>
      <c r="CL13" s="47" t="s">
        <v>443</v>
      </c>
      <c r="CM13" s="47" t="s">
        <v>444</v>
      </c>
      <c r="CN13" s="48" t="s">
        <v>739</v>
      </c>
      <c r="CO13" s="47" t="s">
        <v>740</v>
      </c>
      <c r="CP13" s="47" t="s">
        <v>741</v>
      </c>
      <c r="CQ13" s="47" t="s">
        <v>742</v>
      </c>
      <c r="CR13" s="47" t="s">
        <v>132</v>
      </c>
      <c r="CS13" s="47" t="s">
        <v>743</v>
      </c>
      <c r="CT13" s="47" t="s">
        <v>133</v>
      </c>
      <c r="CU13" s="47" t="s">
        <v>455</v>
      </c>
      <c r="CV13" s="47" t="s">
        <v>456</v>
      </c>
      <c r="CW13" s="47" t="s">
        <v>457</v>
      </c>
      <c r="CX13" s="47" t="s">
        <v>449</v>
      </c>
      <c r="CY13" s="47" t="s">
        <v>450</v>
      </c>
      <c r="CZ13" s="47" t="s">
        <v>451</v>
      </c>
      <c r="DA13" s="47" t="s">
        <v>452</v>
      </c>
      <c r="DB13" s="47" t="s">
        <v>453</v>
      </c>
      <c r="DC13" s="47" t="s">
        <v>454</v>
      </c>
      <c r="DD13" s="47" t="s">
        <v>458</v>
      </c>
      <c r="DE13" s="47" t="s">
        <v>745</v>
      </c>
      <c r="DF13" s="47" t="s">
        <v>746</v>
      </c>
      <c r="DG13" s="47" t="s">
        <v>462</v>
      </c>
      <c r="DH13" s="47" t="s">
        <v>463</v>
      </c>
      <c r="DI13" s="47" t="s">
        <v>748</v>
      </c>
      <c r="DJ13" s="47" t="s">
        <v>749</v>
      </c>
      <c r="DK13" s="47" t="s">
        <v>459</v>
      </c>
      <c r="DL13" s="47" t="s">
        <v>750</v>
      </c>
      <c r="DM13" s="47" t="s">
        <v>460</v>
      </c>
      <c r="DN13" s="47" t="s">
        <v>752</v>
      </c>
      <c r="DO13" s="47" t="s">
        <v>753</v>
      </c>
      <c r="DP13" s="47" t="s">
        <v>461</v>
      </c>
      <c r="DQ13" s="47" t="s">
        <v>754</v>
      </c>
      <c r="DR13" s="47" t="s">
        <v>755</v>
      </c>
      <c r="DS13" s="47" t="s">
        <v>756</v>
      </c>
      <c r="DT13" s="47" t="s">
        <v>757</v>
      </c>
      <c r="DU13" s="47" t="s">
        <v>758</v>
      </c>
      <c r="DV13" s="47" t="s">
        <v>760</v>
      </c>
      <c r="DW13" s="47" t="s">
        <v>761</v>
      </c>
      <c r="DX13" s="47" t="s">
        <v>810</v>
      </c>
      <c r="DY13" s="47" t="s">
        <v>762</v>
      </c>
      <c r="DZ13" s="47" t="s">
        <v>811</v>
      </c>
      <c r="EA13" s="47" t="s">
        <v>763</v>
      </c>
      <c r="EB13" s="47" t="s">
        <v>464</v>
      </c>
      <c r="EC13" s="47" t="s">
        <v>465</v>
      </c>
      <c r="ED13" s="47" t="s">
        <v>764</v>
      </c>
      <c r="EE13" s="47" t="s">
        <v>303</v>
      </c>
      <c r="EF13" s="47" t="s">
        <v>466</v>
      </c>
      <c r="EG13" s="47" t="s">
        <v>765</v>
      </c>
      <c r="EH13" s="47" t="s">
        <v>467</v>
      </c>
      <c r="EI13" s="47" t="s">
        <v>468</v>
      </c>
      <c r="EJ13" s="47" t="s">
        <v>766</v>
      </c>
      <c r="EK13" s="47" t="s">
        <v>767</v>
      </c>
      <c r="EL13" s="47" t="s">
        <v>768</v>
      </c>
      <c r="EM13" s="47" t="s">
        <v>769</v>
      </c>
      <c r="EN13" s="47" t="s">
        <v>469</v>
      </c>
      <c r="EO13" s="47" t="s">
        <v>470</v>
      </c>
      <c r="EP13" s="47" t="s">
        <v>771</v>
      </c>
      <c r="EQ13" s="47" t="s">
        <v>471</v>
      </c>
      <c r="ER13" s="47" t="s">
        <v>472</v>
      </c>
      <c r="ES13" s="47" t="s">
        <v>772</v>
      </c>
      <c r="ET13" s="47" t="s">
        <v>773</v>
      </c>
      <c r="EU13" s="47" t="s">
        <v>774</v>
      </c>
      <c r="EV13" s="47" t="s">
        <v>775</v>
      </c>
      <c r="EW13" s="47" t="s">
        <v>777</v>
      </c>
      <c r="EX13" s="47" t="s">
        <v>778</v>
      </c>
      <c r="EY13" s="47" t="s">
        <v>779</v>
      </c>
      <c r="EZ13" s="47" t="s">
        <v>143</v>
      </c>
      <c r="FA13" s="47" t="s">
        <v>151</v>
      </c>
      <c r="FB13" s="47" t="s">
        <v>144</v>
      </c>
      <c r="FC13" s="47" t="s">
        <v>476</v>
      </c>
      <c r="FD13" s="47" t="s">
        <v>477</v>
      </c>
      <c r="FE13" s="47" t="s">
        <v>780</v>
      </c>
      <c r="FF13" s="47" t="s">
        <v>473</v>
      </c>
      <c r="FG13" s="47" t="s">
        <v>474</v>
      </c>
      <c r="FH13" s="47" t="s">
        <v>475</v>
      </c>
      <c r="FI13" s="47" t="s">
        <v>782</v>
      </c>
      <c r="FJ13" s="47" t="s">
        <v>783</v>
      </c>
      <c r="FK13" s="47" t="s">
        <v>784</v>
      </c>
      <c r="FL13" s="47" t="s">
        <v>478</v>
      </c>
      <c r="FM13" s="47" t="s">
        <v>479</v>
      </c>
      <c r="FN13" s="47" t="s">
        <v>480</v>
      </c>
      <c r="FO13" s="47" t="s">
        <v>786</v>
      </c>
      <c r="FP13" s="47" t="s">
        <v>787</v>
      </c>
      <c r="FQ13" s="47" t="s">
        <v>788</v>
      </c>
      <c r="FR13" s="47" t="s">
        <v>817</v>
      </c>
      <c r="FS13" s="47" t="s">
        <v>481</v>
      </c>
      <c r="FT13" s="47" t="s">
        <v>482</v>
      </c>
      <c r="FU13" s="47" t="s">
        <v>483</v>
      </c>
      <c r="FV13" s="47" t="s">
        <v>264</v>
      </c>
      <c r="FW13" s="47" t="s">
        <v>484</v>
      </c>
      <c r="FX13" s="47" t="s">
        <v>485</v>
      </c>
      <c r="FY13" s="47" t="s">
        <v>789</v>
      </c>
      <c r="FZ13" s="47" t="s">
        <v>790</v>
      </c>
      <c r="GA13" s="47" t="s">
        <v>506</v>
      </c>
      <c r="GB13" s="47" t="s">
        <v>507</v>
      </c>
      <c r="GC13" s="47" t="s">
        <v>508</v>
      </c>
      <c r="GD13" s="47" t="s">
        <v>792</v>
      </c>
      <c r="GE13" s="47" t="s">
        <v>793</v>
      </c>
      <c r="GF13" s="47" t="s">
        <v>794</v>
      </c>
      <c r="GG13" s="47" t="s">
        <v>511</v>
      </c>
      <c r="GH13" s="47" t="s">
        <v>795</v>
      </c>
      <c r="GI13" s="47" t="s">
        <v>796</v>
      </c>
      <c r="GJ13" s="47" t="s">
        <v>798</v>
      </c>
      <c r="GK13" s="47" t="s">
        <v>799</v>
      </c>
      <c r="GL13" s="47" t="s">
        <v>800</v>
      </c>
      <c r="GM13" s="47" t="s">
        <v>512</v>
      </c>
      <c r="GN13" s="47" t="s">
        <v>513</v>
      </c>
      <c r="GO13" s="47" t="s">
        <v>514</v>
      </c>
      <c r="GP13" s="47" t="s">
        <v>802</v>
      </c>
      <c r="GQ13" s="47" t="s">
        <v>803</v>
      </c>
      <c r="GR13" s="47" t="s">
        <v>804</v>
      </c>
    </row>
    <row r="14" spans="1:257" ht="16.5" thickBot="1">
      <c r="A14" s="14">
        <v>1</v>
      </c>
      <c r="B14" s="63" t="s">
        <v>827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</row>
    <row r="15" spans="1:257" ht="16.5" thickBot="1">
      <c r="A15" s="2">
        <v>2</v>
      </c>
      <c r="B15" s="64" t="s">
        <v>828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</row>
    <row r="16" spans="1:257" ht="16.5" thickBot="1">
      <c r="A16" s="2">
        <v>3</v>
      </c>
      <c r="B16" s="64" t="s">
        <v>829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</row>
    <row r="17" spans="1:257" ht="16.5" thickBot="1">
      <c r="A17" s="2">
        <v>4</v>
      </c>
      <c r="B17" s="64" t="s">
        <v>830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>
        <v>1</v>
      </c>
      <c r="GT17" s="4"/>
      <c r="GU17" s="4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</row>
    <row r="18" spans="1:257" ht="16.5" thickBot="1">
      <c r="A18" s="2">
        <v>5</v>
      </c>
      <c r="B18" s="64" t="s">
        <v>831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</row>
    <row r="19" spans="1:257" ht="16.5" thickBot="1">
      <c r="A19" s="2">
        <v>6</v>
      </c>
      <c r="B19" s="64" t="s">
        <v>832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</row>
    <row r="20" spans="1:257" ht="16.5" thickBot="1">
      <c r="A20" s="2">
        <v>7</v>
      </c>
      <c r="B20" s="64" t="s">
        <v>833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>
        <v>1</v>
      </c>
      <c r="GT20" s="4"/>
      <c r="GU20" s="4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</row>
    <row r="21" spans="1:257" ht="32.25" thickBot="1">
      <c r="A21" s="3">
        <v>8</v>
      </c>
      <c r="B21" s="64" t="s">
        <v>834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/>
      <c r="GT21" s="4">
        <v>1</v>
      </c>
      <c r="GU21" s="4"/>
    </row>
    <row r="22" spans="1:257" ht="16.5" thickBot="1">
      <c r="A22" s="3">
        <v>9</v>
      </c>
      <c r="B22" s="64" t="s">
        <v>835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>
        <v>1</v>
      </c>
      <c r="GU22" s="4"/>
    </row>
    <row r="23" spans="1:257" ht="16.5" thickBot="1">
      <c r="A23" s="3">
        <v>10</v>
      </c>
      <c r="B23" s="64" t="s">
        <v>836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/>
      <c r="GT23" s="4">
        <v>1</v>
      </c>
      <c r="GU23" s="4"/>
    </row>
    <row r="24" spans="1:257" ht="16.5" thickBot="1">
      <c r="A24" s="3">
        <v>11</v>
      </c>
      <c r="B24" s="64" t="s">
        <v>837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</row>
    <row r="25" spans="1:257" ht="32.25" thickBot="1">
      <c r="A25" s="3">
        <v>12</v>
      </c>
      <c r="B25" s="64" t="s">
        <v>838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/>
      <c r="GT25" s="4">
        <v>1</v>
      </c>
      <c r="GU25" s="4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</row>
    <row r="26" spans="1:257" ht="32.25" thickBot="1">
      <c r="A26" s="3">
        <v>13</v>
      </c>
      <c r="B26" s="64" t="s">
        <v>839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/>
      <c r="GT26" s="4">
        <v>1</v>
      </c>
      <c r="GU26" s="4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</row>
    <row r="27" spans="1:257" ht="16.5" thickBot="1">
      <c r="A27" s="3">
        <v>14</v>
      </c>
      <c r="B27" s="64" t="s">
        <v>840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</row>
    <row r="28" spans="1:257" ht="32.25" thickBot="1">
      <c r="A28" s="3">
        <v>15</v>
      </c>
      <c r="B28" s="64" t="s">
        <v>841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</row>
    <row r="29" spans="1:257" ht="16.5" thickBot="1">
      <c r="A29" s="3">
        <v>16</v>
      </c>
      <c r="B29" s="64" t="s">
        <v>842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</row>
    <row r="30" spans="1:257" ht="32.25" thickBot="1">
      <c r="A30" s="3">
        <v>17</v>
      </c>
      <c r="B30" s="64" t="s">
        <v>843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>
        <v>1</v>
      </c>
      <c r="GT30" s="4"/>
      <c r="GU30" s="4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</row>
    <row r="31" spans="1:257" ht="16.5" thickBot="1">
      <c r="A31" s="3">
        <v>18</v>
      </c>
      <c r="B31" s="64" t="s">
        <v>844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</row>
    <row r="32" spans="1:257" ht="32.25" thickBot="1">
      <c r="A32" s="3">
        <v>19</v>
      </c>
      <c r="B32" s="64" t="s">
        <v>845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>
        <v>1</v>
      </c>
      <c r="GT32" s="4"/>
      <c r="GU32" s="4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</row>
    <row r="33" spans="1:257" ht="16.5" thickBot="1">
      <c r="A33" s="3">
        <v>20</v>
      </c>
      <c r="B33" s="64" t="s">
        <v>846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>
        <v>1</v>
      </c>
      <c r="GT33" s="4"/>
      <c r="GU33" s="4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</row>
    <row r="34" spans="1:257" ht="16.5" thickBot="1">
      <c r="A34" s="3">
        <v>21</v>
      </c>
      <c r="B34" s="64" t="s">
        <v>847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</row>
    <row r="35" spans="1:257" ht="16.5" thickBot="1">
      <c r="A35" s="3">
        <v>22</v>
      </c>
      <c r="B35" s="64" t="s">
        <v>848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>
        <v>1</v>
      </c>
      <c r="GT35" s="4"/>
      <c r="GU35" s="4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</row>
    <row r="36" spans="1:257" ht="16.5" thickBot="1">
      <c r="A36" s="3">
        <v>23</v>
      </c>
      <c r="B36" s="64" t="s">
        <v>849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</row>
    <row r="37" spans="1:257" ht="16.5" thickBot="1">
      <c r="A37" s="3">
        <v>24</v>
      </c>
      <c r="B37" s="64" t="s">
        <v>850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  <c r="GS37" s="4">
        <v>1</v>
      </c>
      <c r="GT37" s="4"/>
      <c r="GU37" s="4"/>
    </row>
    <row r="38" spans="1:257" ht="15.75" thickBot="1">
      <c r="A38" s="3">
        <v>25</v>
      </c>
      <c r="B38" s="6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7">
      <c r="A39" s="83" t="s">
        <v>177</v>
      </c>
      <c r="B39" s="84"/>
      <c r="C39" s="3">
        <f>C14+C15+C16+C17+C18+C19+C20+C21+C22+C23+C24+C25+C26+C27+C28+C29+C30+C31+C32+C33+C34+C35+C36+C37+C38</f>
        <v>15</v>
      </c>
      <c r="D39" s="55">
        <f t="shared" ref="D39:T39" si="0">D14+D15+D16+D17+D18+D19+D20+D21+D22+D23+D24+D25+D26+D27+D28+D29+D30+D31+D32+D33+D34+D35+D36+D37+D38</f>
        <v>8</v>
      </c>
      <c r="E39" s="55">
        <f t="shared" si="0"/>
        <v>1</v>
      </c>
      <c r="F39" s="55">
        <f t="shared" si="0"/>
        <v>15</v>
      </c>
      <c r="G39" s="55">
        <f t="shared" si="0"/>
        <v>8</v>
      </c>
      <c r="H39" s="55">
        <f t="shared" si="0"/>
        <v>1</v>
      </c>
      <c r="I39" s="55">
        <f t="shared" si="0"/>
        <v>15</v>
      </c>
      <c r="J39" s="55">
        <f t="shared" si="0"/>
        <v>8</v>
      </c>
      <c r="K39" s="55">
        <f t="shared" si="0"/>
        <v>1</v>
      </c>
      <c r="L39" s="55">
        <f t="shared" si="0"/>
        <v>15</v>
      </c>
      <c r="M39" s="55">
        <f t="shared" si="0"/>
        <v>8</v>
      </c>
      <c r="N39" s="55">
        <f t="shared" si="0"/>
        <v>1</v>
      </c>
      <c r="O39" s="55">
        <f t="shared" si="0"/>
        <v>15</v>
      </c>
      <c r="P39" s="55">
        <f t="shared" si="0"/>
        <v>8</v>
      </c>
      <c r="Q39" s="55">
        <f t="shared" si="0"/>
        <v>1</v>
      </c>
      <c r="R39" s="55">
        <f t="shared" si="0"/>
        <v>15</v>
      </c>
      <c r="S39" s="55">
        <f t="shared" si="0"/>
        <v>8</v>
      </c>
      <c r="T39" s="55">
        <f t="shared" si="0"/>
        <v>1</v>
      </c>
      <c r="U39" s="55">
        <f t="shared" ref="U39" si="1">U14+U15+U16+U17+U18+U19+U20+U21+U22+U23+U24+U25+U26+U27+U28+U29+U30+U31+U32+U33+U34+U35+U36+U37+U38</f>
        <v>15</v>
      </c>
      <c r="V39" s="55">
        <f t="shared" ref="V39" si="2">V14+V15+V16+V17+V18+V19+V20+V21+V22+V23+V24+V25+V26+V27+V28+V29+V30+V31+V32+V33+V34+V35+V36+V37+V38</f>
        <v>8</v>
      </c>
      <c r="W39" s="3">
        <f t="shared" ref="W39:AZ39" si="3">SUM(W14:W38)</f>
        <v>1</v>
      </c>
      <c r="X39" s="3">
        <f t="shared" si="3"/>
        <v>15</v>
      </c>
      <c r="Y39" s="3">
        <f t="shared" si="3"/>
        <v>8</v>
      </c>
      <c r="Z39" s="3">
        <f t="shared" si="3"/>
        <v>1</v>
      </c>
      <c r="AA39" s="3">
        <f t="shared" si="3"/>
        <v>15</v>
      </c>
      <c r="AB39" s="3">
        <f t="shared" si="3"/>
        <v>8</v>
      </c>
      <c r="AC39" s="3">
        <f t="shared" si="3"/>
        <v>1</v>
      </c>
      <c r="AD39" s="3">
        <f t="shared" si="3"/>
        <v>15</v>
      </c>
      <c r="AE39" s="3">
        <f t="shared" si="3"/>
        <v>8</v>
      </c>
      <c r="AF39" s="3">
        <f t="shared" si="3"/>
        <v>1</v>
      </c>
      <c r="AG39" s="3">
        <f t="shared" si="3"/>
        <v>15</v>
      </c>
      <c r="AH39" s="3">
        <f t="shared" si="3"/>
        <v>8</v>
      </c>
      <c r="AI39" s="3">
        <f t="shared" si="3"/>
        <v>1</v>
      </c>
      <c r="AJ39" s="3">
        <f t="shared" si="3"/>
        <v>15</v>
      </c>
      <c r="AK39" s="3">
        <f t="shared" si="3"/>
        <v>8</v>
      </c>
      <c r="AL39" s="3">
        <f t="shared" si="3"/>
        <v>1</v>
      </c>
      <c r="AM39" s="3">
        <f t="shared" si="3"/>
        <v>15</v>
      </c>
      <c r="AN39" s="3">
        <f t="shared" si="3"/>
        <v>8</v>
      </c>
      <c r="AO39" s="3">
        <f t="shared" si="3"/>
        <v>1</v>
      </c>
      <c r="AP39" s="3">
        <f t="shared" si="3"/>
        <v>15</v>
      </c>
      <c r="AQ39" s="3">
        <f t="shared" si="3"/>
        <v>8</v>
      </c>
      <c r="AR39" s="3">
        <f t="shared" si="3"/>
        <v>1</v>
      </c>
      <c r="AS39" s="3">
        <f t="shared" si="3"/>
        <v>15</v>
      </c>
      <c r="AT39" s="3">
        <f t="shared" si="3"/>
        <v>8</v>
      </c>
      <c r="AU39" s="3">
        <f t="shared" si="3"/>
        <v>1</v>
      </c>
      <c r="AV39" s="3">
        <f t="shared" si="3"/>
        <v>15</v>
      </c>
      <c r="AW39" s="3">
        <f t="shared" si="3"/>
        <v>8</v>
      </c>
      <c r="AX39" s="3">
        <f t="shared" si="3"/>
        <v>1</v>
      </c>
      <c r="AY39" s="3">
        <f t="shared" si="3"/>
        <v>15</v>
      </c>
      <c r="AZ39" s="3">
        <f t="shared" si="3"/>
        <v>8</v>
      </c>
      <c r="BA39" s="3">
        <f t="shared" ref="BA39:BV39" si="4">SUM(BA14:BA38)</f>
        <v>1</v>
      </c>
      <c r="BB39" s="3">
        <f t="shared" si="4"/>
        <v>15</v>
      </c>
      <c r="BC39" s="3">
        <f t="shared" si="4"/>
        <v>8</v>
      </c>
      <c r="BD39" s="3">
        <f t="shared" si="4"/>
        <v>1</v>
      </c>
      <c r="BE39" s="3">
        <f t="shared" si="4"/>
        <v>15</v>
      </c>
      <c r="BF39" s="3">
        <f t="shared" si="4"/>
        <v>8</v>
      </c>
      <c r="BG39" s="3">
        <f t="shared" si="4"/>
        <v>1</v>
      </c>
      <c r="BH39" s="3">
        <f t="shared" si="4"/>
        <v>15</v>
      </c>
      <c r="BI39" s="3">
        <f t="shared" si="4"/>
        <v>8</v>
      </c>
      <c r="BJ39" s="3">
        <f t="shared" si="4"/>
        <v>1</v>
      </c>
      <c r="BK39" s="3">
        <f t="shared" si="4"/>
        <v>15</v>
      </c>
      <c r="BL39" s="3">
        <f t="shared" si="4"/>
        <v>8</v>
      </c>
      <c r="BM39" s="3">
        <f t="shared" si="4"/>
        <v>1</v>
      </c>
      <c r="BN39" s="3">
        <f t="shared" si="4"/>
        <v>15</v>
      </c>
      <c r="BO39" s="3">
        <f t="shared" si="4"/>
        <v>8</v>
      </c>
      <c r="BP39" s="3">
        <f t="shared" si="4"/>
        <v>1</v>
      </c>
      <c r="BQ39" s="3">
        <f t="shared" si="4"/>
        <v>15</v>
      </c>
      <c r="BR39" s="3">
        <f t="shared" si="4"/>
        <v>8</v>
      </c>
      <c r="BS39" s="3">
        <f t="shared" si="4"/>
        <v>1</v>
      </c>
      <c r="BT39" s="3">
        <f t="shared" si="4"/>
        <v>15</v>
      </c>
      <c r="BU39" s="3">
        <f t="shared" si="4"/>
        <v>8</v>
      </c>
      <c r="BV39" s="3">
        <f t="shared" si="4"/>
        <v>1</v>
      </c>
      <c r="BW39" s="3">
        <f t="shared" ref="BW39:CN39" si="5">SUM(BW14:BW38)</f>
        <v>15</v>
      </c>
      <c r="BX39" s="3">
        <f t="shared" si="5"/>
        <v>8</v>
      </c>
      <c r="BY39" s="3">
        <f t="shared" si="5"/>
        <v>1</v>
      </c>
      <c r="BZ39" s="3">
        <f>(CC14+CC15+CC16+CC17+CC18++CC19+CC20+CC21+CC22+CC23+CC24+CC25+CC26+CC27+CC28+CC29+CC30+CC31+CC32+CC33+CC34+CC35+CC36+CC37+BZ38)</f>
        <v>15</v>
      </c>
      <c r="CA39" s="3">
        <f t="shared" si="5"/>
        <v>8</v>
      </c>
      <c r="CB39" s="3">
        <f t="shared" si="5"/>
        <v>1</v>
      </c>
      <c r="CC39" s="3">
        <f t="shared" si="5"/>
        <v>15</v>
      </c>
      <c r="CD39" s="3">
        <f t="shared" si="5"/>
        <v>8</v>
      </c>
      <c r="CE39" s="3">
        <f t="shared" si="5"/>
        <v>1</v>
      </c>
      <c r="CF39" s="3">
        <f t="shared" si="5"/>
        <v>15</v>
      </c>
      <c r="CG39" s="3">
        <f t="shared" si="5"/>
        <v>8</v>
      </c>
      <c r="CH39" s="3">
        <f t="shared" si="5"/>
        <v>1</v>
      </c>
      <c r="CI39" s="3">
        <f t="shared" si="5"/>
        <v>15</v>
      </c>
      <c r="CJ39" s="3">
        <f t="shared" si="5"/>
        <v>8</v>
      </c>
      <c r="CK39" s="3">
        <f t="shared" si="5"/>
        <v>1</v>
      </c>
      <c r="CL39" s="3">
        <f t="shared" si="5"/>
        <v>15</v>
      </c>
      <c r="CM39" s="3">
        <f t="shared" si="5"/>
        <v>8</v>
      </c>
      <c r="CN39" s="3">
        <f t="shared" si="5"/>
        <v>1</v>
      </c>
      <c r="CO39" s="3">
        <f t="shared" ref="CO39:DT39" si="6">SUM(CO14:CO38)</f>
        <v>15</v>
      </c>
      <c r="CP39" s="3">
        <f t="shared" si="6"/>
        <v>8</v>
      </c>
      <c r="CQ39" s="3">
        <f t="shared" si="6"/>
        <v>1</v>
      </c>
      <c r="CR39" s="3">
        <f t="shared" si="6"/>
        <v>15</v>
      </c>
      <c r="CS39" s="3">
        <f t="shared" si="6"/>
        <v>8</v>
      </c>
      <c r="CT39" s="3">
        <f t="shared" si="6"/>
        <v>1</v>
      </c>
      <c r="CU39" s="3">
        <f t="shared" si="6"/>
        <v>15</v>
      </c>
      <c r="CV39" s="3">
        <f t="shared" si="6"/>
        <v>8</v>
      </c>
      <c r="CW39" s="3">
        <f t="shared" si="6"/>
        <v>1</v>
      </c>
      <c r="CX39" s="3">
        <f t="shared" si="6"/>
        <v>15</v>
      </c>
      <c r="CY39" s="3">
        <f t="shared" si="6"/>
        <v>8</v>
      </c>
      <c r="CZ39" s="3">
        <f t="shared" si="6"/>
        <v>1</v>
      </c>
      <c r="DA39" s="3">
        <f t="shared" si="6"/>
        <v>15</v>
      </c>
      <c r="DB39" s="3">
        <f t="shared" si="6"/>
        <v>8</v>
      </c>
      <c r="DC39" s="3">
        <f t="shared" si="6"/>
        <v>1</v>
      </c>
      <c r="DD39" s="3">
        <f t="shared" si="6"/>
        <v>15</v>
      </c>
      <c r="DE39" s="3">
        <f t="shared" si="6"/>
        <v>8</v>
      </c>
      <c r="DF39" s="3">
        <f t="shared" si="6"/>
        <v>1</v>
      </c>
      <c r="DG39" s="3">
        <f t="shared" si="6"/>
        <v>15</v>
      </c>
      <c r="DH39" s="3">
        <f t="shared" si="6"/>
        <v>8</v>
      </c>
      <c r="DI39" s="3">
        <f t="shared" si="6"/>
        <v>1</v>
      </c>
      <c r="DJ39" s="3">
        <f t="shared" si="6"/>
        <v>15</v>
      </c>
      <c r="DK39" s="3">
        <f t="shared" si="6"/>
        <v>8</v>
      </c>
      <c r="DL39" s="3">
        <f t="shared" si="6"/>
        <v>1</v>
      </c>
      <c r="DM39" s="3">
        <f t="shared" si="6"/>
        <v>15</v>
      </c>
      <c r="DN39" s="3">
        <f t="shared" si="6"/>
        <v>8</v>
      </c>
      <c r="DO39" s="3">
        <f t="shared" si="6"/>
        <v>1</v>
      </c>
      <c r="DP39" s="3">
        <f t="shared" si="6"/>
        <v>15</v>
      </c>
      <c r="DQ39" s="3">
        <f t="shared" si="6"/>
        <v>8</v>
      </c>
      <c r="DR39" s="3">
        <f t="shared" si="6"/>
        <v>1</v>
      </c>
      <c r="DS39" s="3">
        <f t="shared" si="6"/>
        <v>15</v>
      </c>
      <c r="DT39" s="3">
        <f t="shared" si="6"/>
        <v>8</v>
      </c>
      <c r="DU39" s="3">
        <f t="shared" ref="DU39:EZ39" si="7">SUM(DU14:DU38)</f>
        <v>1</v>
      </c>
      <c r="DV39" s="3">
        <f t="shared" si="7"/>
        <v>15</v>
      </c>
      <c r="DW39" s="3">
        <f t="shared" si="7"/>
        <v>8</v>
      </c>
      <c r="DX39" s="3">
        <f t="shared" si="7"/>
        <v>1</v>
      </c>
      <c r="DY39" s="3">
        <f t="shared" si="7"/>
        <v>15</v>
      </c>
      <c r="DZ39" s="3">
        <f t="shared" si="7"/>
        <v>8</v>
      </c>
      <c r="EA39" s="3">
        <f t="shared" si="7"/>
        <v>1</v>
      </c>
      <c r="EB39" s="3">
        <f t="shared" si="7"/>
        <v>15</v>
      </c>
      <c r="EC39" s="3">
        <f t="shared" si="7"/>
        <v>8</v>
      </c>
      <c r="ED39" s="3">
        <f t="shared" si="7"/>
        <v>1</v>
      </c>
      <c r="EE39" s="3">
        <f t="shared" si="7"/>
        <v>15</v>
      </c>
      <c r="EF39" s="3">
        <f t="shared" si="7"/>
        <v>8</v>
      </c>
      <c r="EG39" s="3">
        <f t="shared" si="7"/>
        <v>1</v>
      </c>
      <c r="EH39" s="3">
        <f t="shared" si="7"/>
        <v>15</v>
      </c>
      <c r="EI39" s="3">
        <f t="shared" si="7"/>
        <v>8</v>
      </c>
      <c r="EJ39" s="3">
        <f t="shared" si="7"/>
        <v>1</v>
      </c>
      <c r="EK39" s="3">
        <f t="shared" si="7"/>
        <v>15</v>
      </c>
      <c r="EL39" s="3">
        <f t="shared" si="7"/>
        <v>8</v>
      </c>
      <c r="EM39" s="3">
        <f t="shared" si="7"/>
        <v>1</v>
      </c>
      <c r="EN39" s="3">
        <f t="shared" si="7"/>
        <v>15</v>
      </c>
      <c r="EO39" s="3">
        <f t="shared" si="7"/>
        <v>8</v>
      </c>
      <c r="EP39" s="3">
        <f t="shared" si="7"/>
        <v>1</v>
      </c>
      <c r="EQ39" s="3">
        <f t="shared" si="7"/>
        <v>15</v>
      </c>
      <c r="ER39" s="3">
        <f t="shared" si="7"/>
        <v>8</v>
      </c>
      <c r="ES39" s="3">
        <f t="shared" si="7"/>
        <v>1</v>
      </c>
      <c r="ET39" s="3">
        <f t="shared" si="7"/>
        <v>15</v>
      </c>
      <c r="EU39" s="3">
        <f t="shared" si="7"/>
        <v>8</v>
      </c>
      <c r="EV39" s="3">
        <f t="shared" si="7"/>
        <v>1</v>
      </c>
      <c r="EW39" s="3">
        <f t="shared" si="7"/>
        <v>15</v>
      </c>
      <c r="EX39" s="3">
        <f t="shared" si="7"/>
        <v>8</v>
      </c>
      <c r="EY39" s="3">
        <f t="shared" si="7"/>
        <v>1</v>
      </c>
      <c r="EZ39" s="3">
        <f t="shared" si="7"/>
        <v>15</v>
      </c>
      <c r="FA39" s="3">
        <f t="shared" ref="FA39:FZ39" si="8">SUM(FA14:FA38)</f>
        <v>8</v>
      </c>
      <c r="FB39" s="3">
        <f t="shared" si="8"/>
        <v>1</v>
      </c>
      <c r="FC39" s="3">
        <f t="shared" si="8"/>
        <v>15</v>
      </c>
      <c r="FD39" s="3">
        <f t="shared" si="8"/>
        <v>8</v>
      </c>
      <c r="FE39" s="3">
        <f t="shared" si="8"/>
        <v>1</v>
      </c>
      <c r="FF39" s="3">
        <f t="shared" si="8"/>
        <v>15</v>
      </c>
      <c r="FG39" s="3">
        <f t="shared" si="8"/>
        <v>8</v>
      </c>
      <c r="FH39" s="3">
        <f t="shared" si="8"/>
        <v>1</v>
      </c>
      <c r="FI39" s="3">
        <f t="shared" si="8"/>
        <v>15</v>
      </c>
      <c r="FJ39" s="3">
        <f t="shared" si="8"/>
        <v>8</v>
      </c>
      <c r="FK39" s="3">
        <f t="shared" si="8"/>
        <v>1</v>
      </c>
      <c r="FL39" s="3">
        <f t="shared" si="8"/>
        <v>15</v>
      </c>
      <c r="FM39" s="3">
        <f t="shared" si="8"/>
        <v>8</v>
      </c>
      <c r="FN39" s="3">
        <f t="shared" si="8"/>
        <v>1</v>
      </c>
      <c r="FO39" s="3">
        <f t="shared" si="8"/>
        <v>15</v>
      </c>
      <c r="FP39" s="3">
        <f t="shared" si="8"/>
        <v>8</v>
      </c>
      <c r="FQ39" s="3">
        <f t="shared" si="8"/>
        <v>1</v>
      </c>
      <c r="FR39" s="3">
        <f t="shared" si="8"/>
        <v>15</v>
      </c>
      <c r="FS39" s="3">
        <f t="shared" si="8"/>
        <v>8</v>
      </c>
      <c r="FT39" s="3">
        <f t="shared" si="8"/>
        <v>1</v>
      </c>
      <c r="FU39" s="3">
        <f t="shared" si="8"/>
        <v>15</v>
      </c>
      <c r="FV39" s="3">
        <f t="shared" si="8"/>
        <v>8</v>
      </c>
      <c r="FW39" s="3">
        <f t="shared" si="8"/>
        <v>1</v>
      </c>
      <c r="FX39" s="3">
        <f t="shared" si="8"/>
        <v>15</v>
      </c>
      <c r="FY39" s="3">
        <f t="shared" si="8"/>
        <v>8</v>
      </c>
      <c r="FZ39" s="3">
        <f t="shared" si="8"/>
        <v>1</v>
      </c>
      <c r="GA39" s="57">
        <f t="shared" ref="GA39:GR39" si="9">SUM(GA14:GA38)</f>
        <v>15</v>
      </c>
      <c r="GB39" s="3">
        <f t="shared" si="9"/>
        <v>8</v>
      </c>
      <c r="GC39" s="3">
        <f t="shared" si="9"/>
        <v>1</v>
      </c>
      <c r="GD39" s="57">
        <f t="shared" si="9"/>
        <v>15</v>
      </c>
      <c r="GE39" s="3">
        <f t="shared" si="9"/>
        <v>8</v>
      </c>
      <c r="GF39" s="3">
        <f t="shared" si="9"/>
        <v>1</v>
      </c>
      <c r="GG39" s="57">
        <f t="shared" si="9"/>
        <v>15</v>
      </c>
      <c r="GH39" s="3">
        <f t="shared" si="9"/>
        <v>8</v>
      </c>
      <c r="GI39" s="3">
        <f t="shared" si="9"/>
        <v>1</v>
      </c>
      <c r="GJ39" s="57">
        <f t="shared" si="9"/>
        <v>15</v>
      </c>
      <c r="GK39" s="3">
        <f t="shared" si="9"/>
        <v>8</v>
      </c>
      <c r="GL39" s="3">
        <f t="shared" si="9"/>
        <v>1</v>
      </c>
      <c r="GM39" s="57">
        <f t="shared" si="9"/>
        <v>15</v>
      </c>
      <c r="GN39" s="3">
        <f t="shared" si="9"/>
        <v>8</v>
      </c>
      <c r="GO39" s="3">
        <f t="shared" si="9"/>
        <v>1</v>
      </c>
      <c r="GP39" s="57">
        <f t="shared" si="9"/>
        <v>15</v>
      </c>
      <c r="GQ39" s="55">
        <f t="shared" si="9"/>
        <v>8</v>
      </c>
      <c r="GR39" s="55">
        <f t="shared" si="9"/>
        <v>1</v>
      </c>
    </row>
    <row r="40" spans="1:257" ht="37.5" customHeight="1">
      <c r="A40" s="85" t="s">
        <v>538</v>
      </c>
      <c r="B40" s="86"/>
      <c r="C40" s="10">
        <f>C39*100/24</f>
        <v>62.5</v>
      </c>
      <c r="D40" s="10">
        <f t="shared" ref="D40:BO40" si="10">D39*100/24</f>
        <v>33.333333333333336</v>
      </c>
      <c r="E40" s="10">
        <f t="shared" si="10"/>
        <v>4.166666666666667</v>
      </c>
      <c r="F40" s="10">
        <f t="shared" si="10"/>
        <v>62.5</v>
      </c>
      <c r="G40" s="10">
        <f t="shared" si="10"/>
        <v>33.333333333333336</v>
      </c>
      <c r="H40" s="10">
        <f t="shared" si="10"/>
        <v>4.166666666666667</v>
      </c>
      <c r="I40" s="10">
        <f t="shared" si="10"/>
        <v>62.5</v>
      </c>
      <c r="J40" s="10">
        <f t="shared" si="10"/>
        <v>33.333333333333336</v>
      </c>
      <c r="K40" s="10">
        <f t="shared" si="10"/>
        <v>4.166666666666667</v>
      </c>
      <c r="L40" s="10">
        <f t="shared" si="10"/>
        <v>62.5</v>
      </c>
      <c r="M40" s="10">
        <f t="shared" si="10"/>
        <v>33.333333333333336</v>
      </c>
      <c r="N40" s="10">
        <f t="shared" si="10"/>
        <v>4.166666666666667</v>
      </c>
      <c r="O40" s="10">
        <f t="shared" si="10"/>
        <v>62.5</v>
      </c>
      <c r="P40" s="10">
        <f t="shared" si="10"/>
        <v>33.333333333333336</v>
      </c>
      <c r="Q40" s="10">
        <f t="shared" si="10"/>
        <v>4.166666666666667</v>
      </c>
      <c r="R40" s="10">
        <f t="shared" si="10"/>
        <v>62.5</v>
      </c>
      <c r="S40" s="10">
        <f t="shared" si="10"/>
        <v>33.333333333333336</v>
      </c>
      <c r="T40" s="10">
        <f t="shared" si="10"/>
        <v>4.166666666666667</v>
      </c>
      <c r="U40" s="10">
        <f t="shared" si="10"/>
        <v>62.5</v>
      </c>
      <c r="V40" s="10">
        <f t="shared" si="10"/>
        <v>33.333333333333336</v>
      </c>
      <c r="W40" s="10">
        <f t="shared" si="10"/>
        <v>4.166666666666667</v>
      </c>
      <c r="X40" s="10">
        <f t="shared" si="10"/>
        <v>62.5</v>
      </c>
      <c r="Y40" s="10">
        <f t="shared" si="10"/>
        <v>33.333333333333336</v>
      </c>
      <c r="Z40" s="10">
        <f t="shared" si="10"/>
        <v>4.166666666666667</v>
      </c>
      <c r="AA40" s="10">
        <f t="shared" si="10"/>
        <v>62.5</v>
      </c>
      <c r="AB40" s="10">
        <f t="shared" si="10"/>
        <v>33.333333333333336</v>
      </c>
      <c r="AC40" s="10">
        <f t="shared" si="10"/>
        <v>4.166666666666667</v>
      </c>
      <c r="AD40" s="10">
        <f t="shared" si="10"/>
        <v>62.5</v>
      </c>
      <c r="AE40" s="10">
        <f t="shared" si="10"/>
        <v>33.333333333333336</v>
      </c>
      <c r="AF40" s="10">
        <f t="shared" si="10"/>
        <v>4.166666666666667</v>
      </c>
      <c r="AG40" s="10">
        <f t="shared" si="10"/>
        <v>62.5</v>
      </c>
      <c r="AH40" s="10">
        <f t="shared" si="10"/>
        <v>33.333333333333336</v>
      </c>
      <c r="AI40" s="10">
        <f t="shared" si="10"/>
        <v>4.166666666666667</v>
      </c>
      <c r="AJ40" s="10">
        <f t="shared" si="10"/>
        <v>62.5</v>
      </c>
      <c r="AK40" s="10">
        <f t="shared" si="10"/>
        <v>33.333333333333336</v>
      </c>
      <c r="AL40" s="10">
        <f t="shared" si="10"/>
        <v>4.166666666666667</v>
      </c>
      <c r="AM40" s="10">
        <f t="shared" si="10"/>
        <v>62.5</v>
      </c>
      <c r="AN40" s="10">
        <f t="shared" si="10"/>
        <v>33.333333333333336</v>
      </c>
      <c r="AO40" s="10">
        <f t="shared" si="10"/>
        <v>4.166666666666667</v>
      </c>
      <c r="AP40" s="10">
        <f t="shared" si="10"/>
        <v>62.5</v>
      </c>
      <c r="AQ40" s="10">
        <f t="shared" si="10"/>
        <v>33.333333333333336</v>
      </c>
      <c r="AR40" s="10">
        <f t="shared" si="10"/>
        <v>4.166666666666667</v>
      </c>
      <c r="AS40" s="10">
        <f t="shared" si="10"/>
        <v>62.5</v>
      </c>
      <c r="AT40" s="10">
        <f t="shared" si="10"/>
        <v>33.333333333333336</v>
      </c>
      <c r="AU40" s="10">
        <f t="shared" si="10"/>
        <v>4.166666666666667</v>
      </c>
      <c r="AV40" s="10">
        <f t="shared" si="10"/>
        <v>62.5</v>
      </c>
      <c r="AW40" s="10">
        <f t="shared" si="10"/>
        <v>33.333333333333336</v>
      </c>
      <c r="AX40" s="10">
        <f t="shared" si="10"/>
        <v>4.166666666666667</v>
      </c>
      <c r="AY40" s="10">
        <f t="shared" si="10"/>
        <v>62.5</v>
      </c>
      <c r="AZ40" s="10">
        <f t="shared" si="10"/>
        <v>33.333333333333336</v>
      </c>
      <c r="BA40" s="10">
        <f t="shared" si="10"/>
        <v>4.166666666666667</v>
      </c>
      <c r="BB40" s="10">
        <f t="shared" si="10"/>
        <v>62.5</v>
      </c>
      <c r="BC40" s="10">
        <f t="shared" si="10"/>
        <v>33.333333333333336</v>
      </c>
      <c r="BD40" s="10">
        <f t="shared" si="10"/>
        <v>4.166666666666667</v>
      </c>
      <c r="BE40" s="10">
        <f t="shared" si="10"/>
        <v>62.5</v>
      </c>
      <c r="BF40" s="10">
        <f t="shared" si="10"/>
        <v>33.333333333333336</v>
      </c>
      <c r="BG40" s="10">
        <f t="shared" si="10"/>
        <v>4.166666666666667</v>
      </c>
      <c r="BH40" s="10">
        <f t="shared" si="10"/>
        <v>62.5</v>
      </c>
      <c r="BI40" s="10">
        <f t="shared" si="10"/>
        <v>33.333333333333336</v>
      </c>
      <c r="BJ40" s="10">
        <f t="shared" si="10"/>
        <v>4.166666666666667</v>
      </c>
      <c r="BK40" s="10">
        <f t="shared" si="10"/>
        <v>62.5</v>
      </c>
      <c r="BL40" s="10">
        <f t="shared" si="10"/>
        <v>33.333333333333336</v>
      </c>
      <c r="BM40" s="10">
        <f t="shared" si="10"/>
        <v>4.166666666666667</v>
      </c>
      <c r="BN40" s="10">
        <f t="shared" si="10"/>
        <v>62.5</v>
      </c>
      <c r="BO40" s="10">
        <f t="shared" si="10"/>
        <v>33.333333333333336</v>
      </c>
      <c r="BP40" s="10">
        <f t="shared" ref="BP40:EA40" si="11">BP39*100/24</f>
        <v>4.166666666666667</v>
      </c>
      <c r="BQ40" s="10">
        <f t="shared" si="11"/>
        <v>62.5</v>
      </c>
      <c r="BR40" s="10">
        <f t="shared" si="11"/>
        <v>33.333333333333336</v>
      </c>
      <c r="BS40" s="10">
        <f t="shared" si="11"/>
        <v>4.166666666666667</v>
      </c>
      <c r="BT40" s="10">
        <f t="shared" si="11"/>
        <v>62.5</v>
      </c>
      <c r="BU40" s="10">
        <f t="shared" si="11"/>
        <v>33.333333333333336</v>
      </c>
      <c r="BV40" s="10">
        <f t="shared" si="11"/>
        <v>4.166666666666667</v>
      </c>
      <c r="BW40" s="10">
        <f t="shared" si="11"/>
        <v>62.5</v>
      </c>
      <c r="BX40" s="10">
        <f t="shared" si="11"/>
        <v>33.333333333333336</v>
      </c>
      <c r="BY40" s="10">
        <f t="shared" si="11"/>
        <v>4.166666666666667</v>
      </c>
      <c r="BZ40" s="10">
        <f t="shared" si="11"/>
        <v>62.5</v>
      </c>
      <c r="CA40" s="10">
        <f t="shared" si="11"/>
        <v>33.333333333333336</v>
      </c>
      <c r="CB40" s="10">
        <f t="shared" si="11"/>
        <v>4.166666666666667</v>
      </c>
      <c r="CC40" s="10">
        <f t="shared" si="11"/>
        <v>62.5</v>
      </c>
      <c r="CD40" s="10">
        <f t="shared" si="11"/>
        <v>33.333333333333336</v>
      </c>
      <c r="CE40" s="10">
        <f t="shared" si="11"/>
        <v>4.166666666666667</v>
      </c>
      <c r="CF40" s="10">
        <f t="shared" si="11"/>
        <v>62.5</v>
      </c>
      <c r="CG40" s="10">
        <f t="shared" si="11"/>
        <v>33.333333333333336</v>
      </c>
      <c r="CH40" s="10">
        <f t="shared" si="11"/>
        <v>4.166666666666667</v>
      </c>
      <c r="CI40" s="10">
        <f t="shared" si="11"/>
        <v>62.5</v>
      </c>
      <c r="CJ40" s="10">
        <f t="shared" si="11"/>
        <v>33.333333333333336</v>
      </c>
      <c r="CK40" s="10">
        <f t="shared" si="11"/>
        <v>4.166666666666667</v>
      </c>
      <c r="CL40" s="10">
        <f t="shared" si="11"/>
        <v>62.5</v>
      </c>
      <c r="CM40" s="10">
        <f t="shared" si="11"/>
        <v>33.333333333333336</v>
      </c>
      <c r="CN40" s="10">
        <f t="shared" si="11"/>
        <v>4.166666666666667</v>
      </c>
      <c r="CO40" s="10">
        <f t="shared" si="11"/>
        <v>62.5</v>
      </c>
      <c r="CP40" s="10">
        <f t="shared" si="11"/>
        <v>33.333333333333336</v>
      </c>
      <c r="CQ40" s="10">
        <f t="shared" si="11"/>
        <v>4.166666666666667</v>
      </c>
      <c r="CR40" s="10">
        <f t="shared" si="11"/>
        <v>62.5</v>
      </c>
      <c r="CS40" s="10">
        <f t="shared" si="11"/>
        <v>33.333333333333336</v>
      </c>
      <c r="CT40" s="10">
        <f t="shared" si="11"/>
        <v>4.166666666666667</v>
      </c>
      <c r="CU40" s="10">
        <f t="shared" si="11"/>
        <v>62.5</v>
      </c>
      <c r="CV40" s="10">
        <f t="shared" si="11"/>
        <v>33.333333333333336</v>
      </c>
      <c r="CW40" s="10">
        <f t="shared" si="11"/>
        <v>4.166666666666667</v>
      </c>
      <c r="CX40" s="10">
        <f t="shared" si="11"/>
        <v>62.5</v>
      </c>
      <c r="CY40" s="10">
        <f t="shared" si="11"/>
        <v>33.333333333333336</v>
      </c>
      <c r="CZ40" s="10">
        <f t="shared" si="11"/>
        <v>4.166666666666667</v>
      </c>
      <c r="DA40" s="10">
        <f t="shared" si="11"/>
        <v>62.5</v>
      </c>
      <c r="DB40" s="10">
        <f t="shared" si="11"/>
        <v>33.333333333333336</v>
      </c>
      <c r="DC40" s="10">
        <f t="shared" si="11"/>
        <v>4.166666666666667</v>
      </c>
      <c r="DD40" s="10">
        <f t="shared" si="11"/>
        <v>62.5</v>
      </c>
      <c r="DE40" s="10">
        <f t="shared" si="11"/>
        <v>33.333333333333336</v>
      </c>
      <c r="DF40" s="10">
        <f t="shared" si="11"/>
        <v>4.166666666666667</v>
      </c>
      <c r="DG40" s="10">
        <f t="shared" si="11"/>
        <v>62.5</v>
      </c>
      <c r="DH40" s="10">
        <f t="shared" si="11"/>
        <v>33.333333333333336</v>
      </c>
      <c r="DI40" s="10">
        <f t="shared" si="11"/>
        <v>4.166666666666667</v>
      </c>
      <c r="DJ40" s="10">
        <f t="shared" si="11"/>
        <v>62.5</v>
      </c>
      <c r="DK40" s="10">
        <f t="shared" si="11"/>
        <v>33.333333333333336</v>
      </c>
      <c r="DL40" s="10">
        <f t="shared" si="11"/>
        <v>4.166666666666667</v>
      </c>
      <c r="DM40" s="10">
        <f t="shared" si="11"/>
        <v>62.5</v>
      </c>
      <c r="DN40" s="10">
        <f t="shared" si="11"/>
        <v>33.333333333333336</v>
      </c>
      <c r="DO40" s="10">
        <f t="shared" si="11"/>
        <v>4.166666666666667</v>
      </c>
      <c r="DP40" s="10">
        <f t="shared" si="11"/>
        <v>62.5</v>
      </c>
      <c r="DQ40" s="10">
        <f t="shared" si="11"/>
        <v>33.333333333333336</v>
      </c>
      <c r="DR40" s="10">
        <f t="shared" si="11"/>
        <v>4.166666666666667</v>
      </c>
      <c r="DS40" s="10">
        <f t="shared" si="11"/>
        <v>62.5</v>
      </c>
      <c r="DT40" s="10">
        <f t="shared" si="11"/>
        <v>33.333333333333336</v>
      </c>
      <c r="DU40" s="10">
        <f t="shared" si="11"/>
        <v>4.166666666666667</v>
      </c>
      <c r="DV40" s="10">
        <f t="shared" si="11"/>
        <v>62.5</v>
      </c>
      <c r="DW40" s="10">
        <f t="shared" si="11"/>
        <v>33.333333333333336</v>
      </c>
      <c r="DX40" s="10">
        <f t="shared" si="11"/>
        <v>4.166666666666667</v>
      </c>
      <c r="DY40" s="10">
        <f t="shared" si="11"/>
        <v>62.5</v>
      </c>
      <c r="DZ40" s="10">
        <f t="shared" si="11"/>
        <v>33.333333333333336</v>
      </c>
      <c r="EA40" s="10">
        <f t="shared" si="11"/>
        <v>4.166666666666667</v>
      </c>
      <c r="EB40" s="10">
        <f t="shared" ref="EB40:GM40" si="12">EB39*100/24</f>
        <v>62.5</v>
      </c>
      <c r="EC40" s="10">
        <f t="shared" si="12"/>
        <v>33.333333333333336</v>
      </c>
      <c r="ED40" s="10">
        <f t="shared" si="12"/>
        <v>4.166666666666667</v>
      </c>
      <c r="EE40" s="10">
        <f t="shared" si="12"/>
        <v>62.5</v>
      </c>
      <c r="EF40" s="10">
        <f t="shared" si="12"/>
        <v>33.333333333333336</v>
      </c>
      <c r="EG40" s="10">
        <f t="shared" si="12"/>
        <v>4.166666666666667</v>
      </c>
      <c r="EH40" s="10">
        <f t="shared" si="12"/>
        <v>62.5</v>
      </c>
      <c r="EI40" s="10">
        <f t="shared" si="12"/>
        <v>33.333333333333336</v>
      </c>
      <c r="EJ40" s="10">
        <f t="shared" si="12"/>
        <v>4.166666666666667</v>
      </c>
      <c r="EK40" s="10">
        <f t="shared" si="12"/>
        <v>62.5</v>
      </c>
      <c r="EL40" s="10">
        <f t="shared" si="12"/>
        <v>33.333333333333336</v>
      </c>
      <c r="EM40" s="10">
        <f t="shared" si="12"/>
        <v>4.166666666666667</v>
      </c>
      <c r="EN40" s="10">
        <f t="shared" si="12"/>
        <v>62.5</v>
      </c>
      <c r="EO40" s="10">
        <f t="shared" si="12"/>
        <v>33.333333333333336</v>
      </c>
      <c r="EP40" s="10">
        <f t="shared" si="12"/>
        <v>4.166666666666667</v>
      </c>
      <c r="EQ40" s="10">
        <f t="shared" si="12"/>
        <v>62.5</v>
      </c>
      <c r="ER40" s="10">
        <f t="shared" si="12"/>
        <v>33.333333333333336</v>
      </c>
      <c r="ES40" s="10">
        <f t="shared" si="12"/>
        <v>4.166666666666667</v>
      </c>
      <c r="ET40" s="10">
        <f t="shared" si="12"/>
        <v>62.5</v>
      </c>
      <c r="EU40" s="10">
        <f t="shared" si="12"/>
        <v>33.333333333333336</v>
      </c>
      <c r="EV40" s="10">
        <f t="shared" si="12"/>
        <v>4.166666666666667</v>
      </c>
      <c r="EW40" s="10">
        <f t="shared" si="12"/>
        <v>62.5</v>
      </c>
      <c r="EX40" s="10">
        <f t="shared" si="12"/>
        <v>33.333333333333336</v>
      </c>
      <c r="EY40" s="10">
        <f t="shared" si="12"/>
        <v>4.166666666666667</v>
      </c>
      <c r="EZ40" s="10">
        <f t="shared" si="12"/>
        <v>62.5</v>
      </c>
      <c r="FA40" s="10">
        <f t="shared" si="12"/>
        <v>33.333333333333336</v>
      </c>
      <c r="FB40" s="10">
        <f t="shared" si="12"/>
        <v>4.166666666666667</v>
      </c>
      <c r="FC40" s="10">
        <f t="shared" si="12"/>
        <v>62.5</v>
      </c>
      <c r="FD40" s="10">
        <f t="shared" si="12"/>
        <v>33.333333333333336</v>
      </c>
      <c r="FE40" s="10">
        <f t="shared" si="12"/>
        <v>4.166666666666667</v>
      </c>
      <c r="FF40" s="10">
        <f t="shared" si="12"/>
        <v>62.5</v>
      </c>
      <c r="FG40" s="10">
        <f t="shared" si="12"/>
        <v>33.333333333333336</v>
      </c>
      <c r="FH40" s="10">
        <f t="shared" si="12"/>
        <v>4.166666666666667</v>
      </c>
      <c r="FI40" s="10">
        <f t="shared" si="12"/>
        <v>62.5</v>
      </c>
      <c r="FJ40" s="10">
        <f t="shared" si="12"/>
        <v>33.333333333333336</v>
      </c>
      <c r="FK40" s="10">
        <f t="shared" si="12"/>
        <v>4.166666666666667</v>
      </c>
      <c r="FL40" s="10">
        <f t="shared" si="12"/>
        <v>62.5</v>
      </c>
      <c r="FM40" s="10">
        <f t="shared" si="12"/>
        <v>33.333333333333336</v>
      </c>
      <c r="FN40" s="10">
        <f t="shared" si="12"/>
        <v>4.166666666666667</v>
      </c>
      <c r="FO40" s="10">
        <f t="shared" si="12"/>
        <v>62.5</v>
      </c>
      <c r="FP40" s="10">
        <f t="shared" si="12"/>
        <v>33.333333333333336</v>
      </c>
      <c r="FQ40" s="10">
        <f t="shared" si="12"/>
        <v>4.166666666666667</v>
      </c>
      <c r="FR40" s="10">
        <f t="shared" si="12"/>
        <v>62.5</v>
      </c>
      <c r="FS40" s="10">
        <f t="shared" si="12"/>
        <v>33.333333333333336</v>
      </c>
      <c r="FT40" s="10">
        <f t="shared" si="12"/>
        <v>4.166666666666667</v>
      </c>
      <c r="FU40" s="10">
        <f t="shared" si="12"/>
        <v>62.5</v>
      </c>
      <c r="FV40" s="10">
        <f t="shared" si="12"/>
        <v>33.333333333333336</v>
      </c>
      <c r="FW40" s="10">
        <f t="shared" si="12"/>
        <v>4.166666666666667</v>
      </c>
      <c r="FX40" s="10">
        <f t="shared" si="12"/>
        <v>62.5</v>
      </c>
      <c r="FY40" s="10">
        <f t="shared" si="12"/>
        <v>33.333333333333336</v>
      </c>
      <c r="FZ40" s="10">
        <f t="shared" si="12"/>
        <v>4.166666666666667</v>
      </c>
      <c r="GA40" s="10">
        <f t="shared" si="12"/>
        <v>62.5</v>
      </c>
      <c r="GB40" s="10">
        <f t="shared" si="12"/>
        <v>33.333333333333336</v>
      </c>
      <c r="GC40" s="10">
        <f t="shared" si="12"/>
        <v>4.166666666666667</v>
      </c>
      <c r="GD40" s="10">
        <f t="shared" si="12"/>
        <v>62.5</v>
      </c>
      <c r="GE40" s="10">
        <f t="shared" si="12"/>
        <v>33.333333333333336</v>
      </c>
      <c r="GF40" s="10">
        <f t="shared" si="12"/>
        <v>4.166666666666667</v>
      </c>
      <c r="GG40" s="10">
        <f t="shared" si="12"/>
        <v>62.5</v>
      </c>
      <c r="GH40" s="10">
        <f t="shared" si="12"/>
        <v>33.333333333333336</v>
      </c>
      <c r="GI40" s="10">
        <f t="shared" si="12"/>
        <v>4.166666666666667</v>
      </c>
      <c r="GJ40" s="10">
        <f t="shared" si="12"/>
        <v>62.5</v>
      </c>
      <c r="GK40" s="10">
        <f t="shared" si="12"/>
        <v>33.333333333333336</v>
      </c>
      <c r="GL40" s="10">
        <f t="shared" si="12"/>
        <v>4.166666666666667</v>
      </c>
      <c r="GM40" s="10">
        <f t="shared" si="12"/>
        <v>62.5</v>
      </c>
      <c r="GN40" s="10">
        <f t="shared" ref="GN40:GR40" si="13">GN39*100/24</f>
        <v>33.333333333333336</v>
      </c>
      <c r="GO40" s="10">
        <f t="shared" si="13"/>
        <v>4.166666666666667</v>
      </c>
      <c r="GP40" s="10">
        <f t="shared" si="13"/>
        <v>62.5</v>
      </c>
      <c r="GQ40" s="10">
        <f t="shared" si="13"/>
        <v>33.333333333333336</v>
      </c>
      <c r="GR40" s="10">
        <f t="shared" si="13"/>
        <v>4.166666666666667</v>
      </c>
    </row>
    <row r="42" spans="1:257">
      <c r="B42" s="113" t="s">
        <v>515</v>
      </c>
      <c r="C42" s="113"/>
      <c r="D42" s="113"/>
      <c r="E42" s="113"/>
      <c r="F42" s="22"/>
      <c r="G42" s="22"/>
      <c r="H42" s="22"/>
      <c r="I42" s="22"/>
      <c r="J42" s="22"/>
      <c r="K42" s="22"/>
      <c r="L42" s="56"/>
      <c r="M42" s="22"/>
    </row>
    <row r="43" spans="1:257">
      <c r="B43" s="4" t="s">
        <v>516</v>
      </c>
      <c r="C43" s="21" t="s">
        <v>529</v>
      </c>
      <c r="D43" s="17">
        <f>E43/100*24</f>
        <v>15</v>
      </c>
      <c r="E43" s="23">
        <f>(C40+F40+I40+L40+O40+R40)/6</f>
        <v>62.5</v>
      </c>
      <c r="F43" s="22"/>
      <c r="G43" s="22"/>
      <c r="H43" s="22"/>
      <c r="I43" s="22"/>
      <c r="J43" s="22"/>
      <c r="K43" s="22"/>
      <c r="L43" s="22"/>
      <c r="M43" s="22"/>
    </row>
    <row r="44" spans="1:257">
      <c r="B44" s="4" t="s">
        <v>517</v>
      </c>
      <c r="C44" s="21" t="s">
        <v>529</v>
      </c>
      <c r="D44" s="61">
        <f t="shared" ref="D44:D45" si="14">E44/100*24</f>
        <v>8</v>
      </c>
      <c r="E44" s="23">
        <f>(D40+G40+J40+M40+P40+S40)/6</f>
        <v>33.333333333333336</v>
      </c>
      <c r="F44" s="22"/>
      <c r="G44" s="22"/>
      <c r="H44" s="22" t="s">
        <v>823</v>
      </c>
      <c r="I44" s="22"/>
      <c r="J44" s="22"/>
      <c r="K44" s="22"/>
      <c r="L44" s="22"/>
      <c r="M44" s="22"/>
    </row>
    <row r="45" spans="1:257">
      <c r="B45" s="4" t="s">
        <v>518</v>
      </c>
      <c r="C45" s="21" t="s">
        <v>529</v>
      </c>
      <c r="D45" s="61">
        <f t="shared" si="14"/>
        <v>1</v>
      </c>
      <c r="E45" s="23">
        <f>(E40+H40+K40+N40+Q40+T40)/6</f>
        <v>4.166666666666667</v>
      </c>
      <c r="F45" s="22"/>
      <c r="G45" s="22"/>
      <c r="H45" s="22"/>
      <c r="I45" s="22"/>
      <c r="J45" s="22"/>
      <c r="K45" s="22"/>
      <c r="L45" s="22"/>
      <c r="M45" s="22"/>
    </row>
    <row r="46" spans="1:257">
      <c r="B46" s="21"/>
      <c r="C46" s="21"/>
      <c r="D46" s="24">
        <f>SUM(D43:D45)</f>
        <v>24</v>
      </c>
      <c r="E46" s="24">
        <f>SUM(E43:E45)</f>
        <v>100.00000000000001</v>
      </c>
      <c r="F46" s="22"/>
      <c r="G46" s="22"/>
      <c r="H46" s="22"/>
      <c r="I46" s="22"/>
      <c r="J46" s="22"/>
      <c r="K46" s="22"/>
      <c r="L46" s="22"/>
      <c r="M46" s="22"/>
    </row>
    <row r="47" spans="1:257" ht="15" customHeight="1">
      <c r="B47" s="21"/>
      <c r="C47" s="21"/>
      <c r="D47" s="114" t="s">
        <v>19</v>
      </c>
      <c r="E47" s="114"/>
      <c r="F47" s="67" t="s">
        <v>3</v>
      </c>
      <c r="G47" s="68"/>
      <c r="H47" s="74" t="s">
        <v>230</v>
      </c>
      <c r="I47" s="75"/>
      <c r="J47" s="22"/>
      <c r="K47" s="22"/>
      <c r="L47" s="22"/>
      <c r="M47" s="22"/>
    </row>
    <row r="48" spans="1:257">
      <c r="B48" s="4" t="s">
        <v>516</v>
      </c>
      <c r="C48" s="21" t="s">
        <v>530</v>
      </c>
      <c r="D48" s="17">
        <f>E48/100*24</f>
        <v>15</v>
      </c>
      <c r="E48" s="23">
        <f>(U40+X40+AA40+AD40+AG40+AJ40)/6</f>
        <v>62.5</v>
      </c>
      <c r="F48" s="17">
        <f>G48/100*24</f>
        <v>15</v>
      </c>
      <c r="G48" s="23">
        <f>(AM40+AP40+AS40+AV40+AY40+BB40)/6</f>
        <v>62.5</v>
      </c>
      <c r="H48" s="17">
        <f>I48/100*24</f>
        <v>15</v>
      </c>
      <c r="I48" s="23">
        <f>(BE40+BH40+BK40+BN40+BQ40+BT40)/6</f>
        <v>62.5</v>
      </c>
      <c r="J48" s="19"/>
      <c r="K48" s="19"/>
      <c r="L48" s="19"/>
      <c r="M48" s="19"/>
    </row>
    <row r="49" spans="2:13">
      <c r="B49" s="4" t="s">
        <v>517</v>
      </c>
      <c r="C49" s="21" t="s">
        <v>530</v>
      </c>
      <c r="D49" s="61">
        <f t="shared" ref="D49:D50" si="15">E49/100*24</f>
        <v>8</v>
      </c>
      <c r="E49" s="23">
        <f>(V40+Y40+AB40+AE40+AH40+AK40)/6</f>
        <v>33.333333333333336</v>
      </c>
      <c r="F49" s="61">
        <f t="shared" ref="F49:F50" si="16">G49/100*24</f>
        <v>8</v>
      </c>
      <c r="G49" s="23">
        <f>(AN40+AQ40+AT40+AW40+AZ40+BC40)/6</f>
        <v>33.333333333333336</v>
      </c>
      <c r="H49" s="61">
        <f t="shared" ref="H49:H50" si="17">I49/100*24</f>
        <v>8</v>
      </c>
      <c r="I49" s="23">
        <f>(BF40+BI40+BL40+BO40+BR40+BU40)/6</f>
        <v>33.333333333333336</v>
      </c>
      <c r="J49" s="19"/>
      <c r="K49" s="19"/>
      <c r="L49" s="19"/>
      <c r="M49" s="19"/>
    </row>
    <row r="50" spans="2:13">
      <c r="B50" s="4" t="s">
        <v>518</v>
      </c>
      <c r="C50" s="21" t="s">
        <v>530</v>
      </c>
      <c r="D50" s="61">
        <f t="shared" si="15"/>
        <v>1</v>
      </c>
      <c r="E50" s="23">
        <f>(W40+Z40+AC40+AF40+AI40+AL40)/6</f>
        <v>4.166666666666667</v>
      </c>
      <c r="F50" s="61">
        <f t="shared" si="16"/>
        <v>1</v>
      </c>
      <c r="G50" s="23">
        <f>(AO40+AR40+AU40+AX40+BA40+BD40)/6</f>
        <v>4.166666666666667</v>
      </c>
      <c r="H50" s="61">
        <f t="shared" si="17"/>
        <v>1</v>
      </c>
      <c r="I50" s="23">
        <f>(BG40+BJ40+BM40+BP40+BS40+BV40)/6</f>
        <v>4.166666666666667</v>
      </c>
      <c r="J50" s="19"/>
      <c r="K50" s="19"/>
      <c r="L50" s="19"/>
      <c r="M50" s="19"/>
    </row>
    <row r="51" spans="2:13">
      <c r="B51" s="21"/>
      <c r="C51" s="21"/>
      <c r="D51" s="24">
        <f t="shared" ref="D51:I51" si="18">SUM(D48:D50)</f>
        <v>24</v>
      </c>
      <c r="E51" s="24">
        <f t="shared" si="18"/>
        <v>100.00000000000001</v>
      </c>
      <c r="F51" s="24">
        <f t="shared" si="18"/>
        <v>24</v>
      </c>
      <c r="G51" s="25">
        <f t="shared" si="18"/>
        <v>100.00000000000001</v>
      </c>
      <c r="H51" s="24">
        <f t="shared" si="18"/>
        <v>24</v>
      </c>
      <c r="I51" s="24">
        <f t="shared" si="18"/>
        <v>100.00000000000001</v>
      </c>
      <c r="J51" s="42"/>
      <c r="K51" s="42"/>
      <c r="L51" s="42"/>
      <c r="M51" s="42"/>
    </row>
    <row r="52" spans="2:13">
      <c r="B52" s="4" t="s">
        <v>516</v>
      </c>
      <c r="C52" s="21" t="s">
        <v>531</v>
      </c>
      <c r="D52" s="26">
        <f>E52/100*24</f>
        <v>15</v>
      </c>
      <c r="E52" s="23">
        <f>(BW40+BZ40+CC40+CF40+CI40+CL40)/6</f>
        <v>62.5</v>
      </c>
      <c r="F52" s="22"/>
      <c r="G52" s="22"/>
      <c r="H52" s="22"/>
      <c r="I52" s="22"/>
      <c r="J52" s="22"/>
      <c r="K52" s="22"/>
      <c r="L52" s="22"/>
      <c r="M52" s="22"/>
    </row>
    <row r="53" spans="2:13">
      <c r="B53" s="4" t="s">
        <v>517</v>
      </c>
      <c r="C53" s="21" t="s">
        <v>531</v>
      </c>
      <c r="D53" s="26">
        <f t="shared" ref="D53:D54" si="19">E53/100*24</f>
        <v>8</v>
      </c>
      <c r="E53" s="23">
        <f>(BX40+CA40+CD40+CG40+CJ40+CM40)/6</f>
        <v>33.333333333333336</v>
      </c>
      <c r="F53" s="22"/>
      <c r="G53" s="22"/>
      <c r="H53" s="22"/>
      <c r="I53" s="22"/>
      <c r="J53" s="22"/>
      <c r="K53" s="22"/>
      <c r="L53" s="22"/>
      <c r="M53" s="22"/>
    </row>
    <row r="54" spans="2:13">
      <c r="B54" s="4" t="s">
        <v>518</v>
      </c>
      <c r="C54" s="21" t="s">
        <v>531</v>
      </c>
      <c r="D54" s="26">
        <f t="shared" si="19"/>
        <v>1</v>
      </c>
      <c r="E54" s="23">
        <f>(BY40+CB40+CE40+CH40+CK40+CN40)/6</f>
        <v>4.166666666666667</v>
      </c>
      <c r="F54" s="22"/>
      <c r="G54" s="22"/>
      <c r="H54" s="22"/>
      <c r="I54" s="22"/>
      <c r="J54" s="22"/>
      <c r="K54" s="22"/>
      <c r="L54" s="22"/>
      <c r="M54" s="22"/>
    </row>
    <row r="55" spans="2:13">
      <c r="B55" s="21"/>
      <c r="C55" s="21"/>
      <c r="D55" s="24">
        <f>SUM(D52:D54)</f>
        <v>24</v>
      </c>
      <c r="E55" s="25">
        <f>SUM(E52:E54)</f>
        <v>100.00000000000001</v>
      </c>
      <c r="F55" s="22"/>
      <c r="G55" s="22"/>
      <c r="H55" s="22"/>
      <c r="I55" s="22"/>
      <c r="J55" s="22"/>
      <c r="K55" s="22"/>
      <c r="L55" s="22"/>
      <c r="M55" s="22"/>
    </row>
    <row r="56" spans="2:13">
      <c r="B56" s="21"/>
      <c r="C56" s="21"/>
      <c r="D56" s="114" t="s">
        <v>59</v>
      </c>
      <c r="E56" s="114"/>
      <c r="F56" s="65" t="s">
        <v>44</v>
      </c>
      <c r="G56" s="66"/>
      <c r="H56" s="74" t="s">
        <v>74</v>
      </c>
      <c r="I56" s="75"/>
      <c r="J56" s="73" t="s">
        <v>86</v>
      </c>
      <c r="K56" s="73"/>
      <c r="L56" s="73" t="s">
        <v>45</v>
      </c>
      <c r="M56" s="73"/>
    </row>
    <row r="57" spans="2:13">
      <c r="B57" s="4" t="s">
        <v>516</v>
      </c>
      <c r="C57" s="21" t="s">
        <v>532</v>
      </c>
      <c r="D57" s="17">
        <f>E57/100*24</f>
        <v>15</v>
      </c>
      <c r="E57" s="23">
        <f>(CO40+CR40+CU40+CX40+DA40+DD40)/6</f>
        <v>62.5</v>
      </c>
      <c r="F57" s="17">
        <f>G57/100*24</f>
        <v>15</v>
      </c>
      <c r="G57" s="23">
        <f>(DG40+DJ40+DM40+DP40+DS40+DV40)/6</f>
        <v>62.5</v>
      </c>
      <c r="H57" s="17">
        <f>I57/100*24</f>
        <v>15</v>
      </c>
      <c r="I57" s="23">
        <f>(DY40+EB40+EE40+EH40+EK40+EN40)/6</f>
        <v>62.5</v>
      </c>
      <c r="J57" s="17">
        <f>K57/100*24</f>
        <v>15</v>
      </c>
      <c r="K57" s="23">
        <f>(EQ40+ET40+EW40+EZ40+FC40+FF40)/6</f>
        <v>62.5</v>
      </c>
      <c r="L57" s="17">
        <f>M57/100*24</f>
        <v>15</v>
      </c>
      <c r="M57" s="23">
        <f>(FI40+FL40+FO40+FR40+FU40+FX40)/6</f>
        <v>62.5</v>
      </c>
    </row>
    <row r="58" spans="2:13">
      <c r="B58" s="4" t="s">
        <v>517</v>
      </c>
      <c r="C58" s="21" t="s">
        <v>532</v>
      </c>
      <c r="D58" s="61">
        <f t="shared" ref="D58:D59" si="20">E58/100*24</f>
        <v>8</v>
      </c>
      <c r="E58" s="23">
        <f>(CP40+CS40+CV40+CY40+DB40+DE40)/6</f>
        <v>33.333333333333336</v>
      </c>
      <c r="F58" s="61">
        <f t="shared" ref="F58:F59" si="21">G58/100*24</f>
        <v>8</v>
      </c>
      <c r="G58" s="23">
        <f>(DH40+DK40+DN40+DQ40+DT40+DW40)/6</f>
        <v>33.333333333333336</v>
      </c>
      <c r="H58" s="61">
        <f t="shared" ref="H58:H59" si="22">I58/100*24</f>
        <v>8</v>
      </c>
      <c r="I58" s="23">
        <f>(DZ40+EC40+EF40+EI40+EL40+EO40)/6</f>
        <v>33.333333333333336</v>
      </c>
      <c r="J58" s="61">
        <f t="shared" ref="J58:J59" si="23">K58/100*24</f>
        <v>8</v>
      </c>
      <c r="K58" s="23">
        <f>(ER40+EU40+EX40+FA40+FD40+FG40)/6</f>
        <v>33.333333333333336</v>
      </c>
      <c r="L58" s="61">
        <f t="shared" ref="L58:L59" si="24">M58/100*24</f>
        <v>8</v>
      </c>
      <c r="M58" s="23">
        <f>(FJ40+FM40+FP40+FS40+FV40+FY40)/6</f>
        <v>33.333333333333336</v>
      </c>
    </row>
    <row r="59" spans="2:13">
      <c r="B59" s="4" t="s">
        <v>518</v>
      </c>
      <c r="C59" s="21" t="s">
        <v>532</v>
      </c>
      <c r="D59" s="61">
        <f t="shared" si="20"/>
        <v>1</v>
      </c>
      <c r="E59" s="23">
        <f>(CQ40+CT40+CW40+CZ40+DC40+DF40)/6</f>
        <v>4.166666666666667</v>
      </c>
      <c r="F59" s="61">
        <f t="shared" si="21"/>
        <v>1</v>
      </c>
      <c r="G59" s="23">
        <f>(DI40+DL40+DO40+DR40+DU40+DX40)/6</f>
        <v>4.166666666666667</v>
      </c>
      <c r="H59" s="61">
        <f t="shared" si="22"/>
        <v>1</v>
      </c>
      <c r="I59" s="23">
        <f>(EA40+ED40+EG40+EJ40+EM40+EP40)/6</f>
        <v>4.166666666666667</v>
      </c>
      <c r="J59" s="61">
        <f t="shared" si="23"/>
        <v>1</v>
      </c>
      <c r="K59" s="23">
        <f>(ES40+EV40+EY40+FB40+FE40+FH40)/6</f>
        <v>4.166666666666667</v>
      </c>
      <c r="L59" s="61">
        <f t="shared" si="24"/>
        <v>1</v>
      </c>
      <c r="M59" s="23">
        <f>(FK40+FN40+FQ40+FT40+FW40+FZ40)/6</f>
        <v>4.166666666666667</v>
      </c>
    </row>
    <row r="60" spans="2:13">
      <c r="B60" s="21"/>
      <c r="C60" s="21"/>
      <c r="D60" s="24">
        <f t="shared" ref="D60:M60" si="25">SUM(D57:D59)</f>
        <v>24</v>
      </c>
      <c r="E60" s="24">
        <f t="shared" si="25"/>
        <v>100.00000000000001</v>
      </c>
      <c r="F60" s="24">
        <f t="shared" si="25"/>
        <v>24</v>
      </c>
      <c r="G60" s="25">
        <f t="shared" si="25"/>
        <v>100.00000000000001</v>
      </c>
      <c r="H60" s="24">
        <f t="shared" si="25"/>
        <v>24</v>
      </c>
      <c r="I60" s="24">
        <f t="shared" si="25"/>
        <v>100.00000000000001</v>
      </c>
      <c r="J60" s="24">
        <f t="shared" si="25"/>
        <v>24</v>
      </c>
      <c r="K60" s="24">
        <f t="shared" si="25"/>
        <v>100.00000000000001</v>
      </c>
      <c r="L60" s="24">
        <f t="shared" si="25"/>
        <v>24</v>
      </c>
      <c r="M60" s="24">
        <f t="shared" si="25"/>
        <v>100.00000000000001</v>
      </c>
    </row>
    <row r="61" spans="2:13">
      <c r="B61" s="4" t="s">
        <v>516</v>
      </c>
      <c r="C61" s="21" t="s">
        <v>533</v>
      </c>
      <c r="D61" s="17">
        <f>(GA39+GD39+GG39+GJ39+GM39+GP39)/6</f>
        <v>15</v>
      </c>
      <c r="E61" s="23">
        <f>(GA40+GD40+GG40+GJ40+GM40+GP40)/6</f>
        <v>62.5</v>
      </c>
      <c r="F61" s="22"/>
      <c r="G61" s="22"/>
      <c r="H61" s="22"/>
      <c r="I61" s="22"/>
      <c r="J61" s="22"/>
      <c r="K61" s="22"/>
      <c r="L61" s="22"/>
      <c r="M61" s="22"/>
    </row>
    <row r="62" spans="2:13">
      <c r="B62" s="4" t="s">
        <v>517</v>
      </c>
      <c r="C62" s="21" t="s">
        <v>533</v>
      </c>
      <c r="D62" s="17">
        <f>(GB39+GE39+GH39+GK39+GN39+GQ39)/6</f>
        <v>8</v>
      </c>
      <c r="E62" s="23">
        <f>(GB40+GE40+GH40+GK40+GN40+GQ40)/6</f>
        <v>33.333333333333336</v>
      </c>
      <c r="F62" s="22"/>
      <c r="G62" s="22"/>
      <c r="H62" s="22"/>
      <c r="I62" s="22"/>
      <c r="J62" s="22"/>
      <c r="K62" s="22"/>
      <c r="L62" s="22"/>
      <c r="M62" s="22"/>
    </row>
    <row r="63" spans="2:13">
      <c r="B63" s="4" t="s">
        <v>518</v>
      </c>
      <c r="C63" s="21" t="s">
        <v>533</v>
      </c>
      <c r="D63" s="17">
        <f>(GC39+GF39+GI39+GL39+GO39+GR39)/6</f>
        <v>1</v>
      </c>
      <c r="E63" s="23">
        <f>(GC40+GF40+GI40+GL40+GO40+GR40)/6</f>
        <v>4.166666666666667</v>
      </c>
      <c r="F63" s="22"/>
      <c r="G63" s="22"/>
      <c r="H63" s="22"/>
      <c r="I63" s="22"/>
      <c r="J63" s="22"/>
      <c r="K63" s="22"/>
      <c r="L63" s="22"/>
      <c r="M63" s="22"/>
    </row>
    <row r="64" spans="2:13">
      <c r="B64" s="21"/>
      <c r="C64" s="21"/>
      <c r="D64" s="24">
        <f>D61+D62+D63</f>
        <v>24</v>
      </c>
      <c r="E64" s="25">
        <f>E61+E62+E63</f>
        <v>100.00000000000001</v>
      </c>
      <c r="F64" s="22"/>
      <c r="G64" s="22"/>
      <c r="H64" s="22"/>
      <c r="I64" s="22"/>
      <c r="J64" s="22"/>
      <c r="K64" s="22"/>
      <c r="L64" s="22"/>
      <c r="M64" s="22"/>
    </row>
    <row r="65" spans="2:5">
      <c r="B65" s="52"/>
      <c r="C65" s="52"/>
      <c r="D65" s="58"/>
      <c r="E65" s="58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  <ignoredErrors>
    <ignoredError sqref="E48:E50 G48:G49 G50 D51 E57:E59 G57:G59 I57:I59 K57:K5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cp:lastPrinted>2025-12-19T03:48:52Z</cp:lastPrinted>
  <dcterms:created xsi:type="dcterms:W3CDTF">2022-12-22T06:57:03Z</dcterms:created>
  <dcterms:modified xsi:type="dcterms:W3CDTF">2026-05-04T08:05:02Z</dcterms:modified>
</cp:coreProperties>
</file>