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P40"/>
  <c r="P41" s="1"/>
  <c r="Q40"/>
  <c r="Q41" s="1"/>
  <c r="R40"/>
  <c r="R41" s="1"/>
  <c r="S40"/>
  <c r="S41" s="1"/>
  <c r="T40"/>
  <c r="T41" s="1"/>
  <c r="U41"/>
  <c r="V40"/>
  <c r="V41" s="1"/>
  <c r="W40"/>
  <c r="W41" s="1"/>
  <c r="X4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M60" i="2" l="1"/>
  <c r="E63" i="3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9"/>
  <c r="L59" s="1"/>
  <c r="L60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F58"/>
  <c r="D54"/>
  <c r="D57"/>
  <c r="H48"/>
  <c r="F49"/>
  <c r="D48"/>
  <c r="E65" i="2"/>
  <c r="D62"/>
  <c r="D65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  <c r="CU40" i="2"/>
  <c r="CU41" s="1"/>
  <c r="M58" s="1"/>
  <c r="M61" l="1"/>
  <c r="L58"/>
  <c r="L61" s="1"/>
  <c r="DG39" i="3"/>
  <c r="DG40"/>
  <c r="I57" s="1"/>
  <c r="I60" l="1"/>
  <c r="H57"/>
  <c r="H60" s="1"/>
</calcChain>
</file>

<file path=xl/sharedStrings.xml><?xml version="1.0" encoding="utf-8"?>
<sst xmlns="http://schemas.openxmlformats.org/spreadsheetml/2006/main" count="2325" uniqueCount="1411">
  <si>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</si>
  <si>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</si>
  <si>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</si>
  <si>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</si>
  <si>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</si>
  <si>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</si>
  <si>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</si>
  <si>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</si>
  <si>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</si>
  <si>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</si>
  <si>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</si>
  <si>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</si>
  <si>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</si>
  <si>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</si>
  <si>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</si>
  <si>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</si>
  <si>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</si>
  <si>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</si>
  <si>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</si>
  <si>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</si>
  <si>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</si>
  <si>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</si>
  <si>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</si>
  <si>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</si>
  <si>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</si>
  <si>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</si>
  <si>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</si>
  <si>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</si>
  <si>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</si>
  <si>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</si>
  <si>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</si>
  <si>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</si>
  <si>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</si>
  <si>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</si>
  <si>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</si>
  <si>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</si>
  <si>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</si>
  <si>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</si>
  <si>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</si>
  <si>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</si>
  <si>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</si>
  <si>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</si>
  <si>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</si>
  <si>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</si>
  <si>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</si>
  <si>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</si>
  <si>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</si>
  <si>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</si>
  <si>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</si>
  <si>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</si>
  <si>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</si>
  <si>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</si>
  <si>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</si>
  <si>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</si>
  <si>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</si>
  <si>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</si>
  <si>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</si>
  <si>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</si>
  <si>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</si>
  <si>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</si>
  <si>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</si>
  <si>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</si>
  <si>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</si>
  <si>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</si>
  <si>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</si>
  <si>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</si>
  <si>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</si>
  <si>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</si>
  <si>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</si>
  <si>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</si>
  <si>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</si>
  <si>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</si>
  <si>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</si>
  <si>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</si>
  <si>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</si>
  <si>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</si>
  <si>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</si>
  <si>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</si>
  <si>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</si>
  <si>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</si>
  <si>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</si>
  <si>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</si>
  <si>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</si>
  <si>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</si>
  <si>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</si>
  <si>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</si>
  <si>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</si>
  <si>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</si>
  <si>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</si>
  <si>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</si>
  <si>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</si>
  <si>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</si>
  <si>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</si>
  <si>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</si>
  <si>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</si>
  <si>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</si>
  <si>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</si>
  <si>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</si>
  <si>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</si>
  <si>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</si>
  <si>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</si>
  <si>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</si>
  <si>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</si>
  <si>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</si>
  <si>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</si>
  <si>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</si>
  <si>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</si>
  <si>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</si>
  <si>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</si>
  <si>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</si>
  <si>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</si>
  <si>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</si>
  <si>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</si>
  <si>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</si>
  <si>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</si>
  <si>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</si>
  <si>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</si>
  <si>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</si>
  <si>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</si>
  <si>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</si>
  <si>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</si>
  <si>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</si>
  <si>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</si>
  <si>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</si>
  <si>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</si>
  <si>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</si>
  <si>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</si>
  <si>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</si>
  <si>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</si>
  <si>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</si>
  <si>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</si>
  <si>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</si>
  <si>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</si>
  <si>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</si>
  <si>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</si>
  <si>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</si>
  <si>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</si>
  <si>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</si>
  <si>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</si>
  <si>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</si>
  <si>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</si>
  <si>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</si>
  <si>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</si>
  <si>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</si>
  <si>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</si>
  <si>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</si>
  <si>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</si>
  <si>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</si>
  <si>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</si>
  <si>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</si>
  <si>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</si>
  <si>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</si>
  <si>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</si>
  <si>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</si>
  <si>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</si>
  <si>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</si>
  <si>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</si>
  <si>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</si>
  <si>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</si>
  <si>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</si>
  <si>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</si>
  <si>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</si>
  <si>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</si>
  <si>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</si>
  <si>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</si>
  <si>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</si>
  <si>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</si>
  <si>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</si>
  <si>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</si>
  <si>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</si>
  <si>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</si>
  <si>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</si>
  <si>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</si>
  <si>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</si>
  <si>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</si>
  <si>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</si>
  <si>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</si>
  <si>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</si>
  <si>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</si>
  <si>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</si>
  <si>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</si>
  <si>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</si>
  <si>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</si>
  <si>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</si>
  <si>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</si>
  <si>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</si>
  <si>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</si>
  <si>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</si>
  <si>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</si>
  <si>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</si>
  <si>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</si>
  <si>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</si>
  <si>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</si>
  <si>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</si>
  <si>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</si>
  <si>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</si>
  <si>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</si>
  <si>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</si>
  <si>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</si>
  <si>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</si>
  <si>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</si>
  <si>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</si>
  <si>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</si>
  <si>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</si>
  <si>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</si>
  <si>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</si>
  <si>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</si>
  <si>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</si>
  <si>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</si>
  <si>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</si>
  <si>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</si>
  <si>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</si>
  <si>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</si>
  <si>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</si>
  <si>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</si>
  <si>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</si>
  <si>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</si>
  <si>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</si>
  <si>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</si>
  <si>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</si>
  <si>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</si>
  <si>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</si>
  <si>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</si>
  <si>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</si>
  <si>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</si>
  <si>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</si>
  <si>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</si>
  <si>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</si>
  <si>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</si>
  <si>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</si>
  <si>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</si>
  <si>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</si>
  <si>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</si>
  <si>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</si>
  <si>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</si>
  <si>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</si>
  <si>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</si>
  <si>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</si>
  <si>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</si>
  <si>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</si>
  <si>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</si>
  <si>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</si>
  <si>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</si>
  <si>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</si>
  <si>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</si>
  <si>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</si>
  <si>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</si>
  <si>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</si>
  <si>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</si>
  <si>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</si>
  <si>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</si>
  <si>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</si>
  <si>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</si>
  <si>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</si>
  <si>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</si>
  <si>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</si>
  <si>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</si>
  <si>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</si>
  <si>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</si>
  <si>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</si>
  <si>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</si>
  <si>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</si>
  <si>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</si>
  <si>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</si>
  <si>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</si>
  <si>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</si>
  <si>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</si>
  <si>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</si>
  <si>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</si>
  <si>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</si>
  <si>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</si>
  <si>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</si>
  <si>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</si>
  <si>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</si>
  <si>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</si>
  <si>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</si>
  <si>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</si>
  <si>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</si>
  <si>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</si>
  <si>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</si>
  <si>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</si>
  <si>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</si>
  <si>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</si>
  <si>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</si>
  <si>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</si>
  <si>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</si>
  <si>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</si>
  <si>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</si>
  <si>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</si>
  <si>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</si>
  <si>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</si>
  <si>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</si>
  <si>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</si>
  <si>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</si>
  <si>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</si>
  <si>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</si>
  <si>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</si>
  <si>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</si>
  <si>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</si>
  <si>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</si>
  <si>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</si>
  <si>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</si>
  <si>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</si>
  <si>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</si>
  <si>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</si>
  <si>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</si>
  <si>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</si>
  <si>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</si>
  <si>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</si>
  <si>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</si>
  <si>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</si>
  <si>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</si>
  <si>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</si>
  <si>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</si>
  <si>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</si>
  <si>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</si>
  <si>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</si>
  <si>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</si>
  <si>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</si>
  <si>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</si>
  <si>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</si>
  <si>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</si>
  <si>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</si>
  <si>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</si>
  <si>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</si>
  <si>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</si>
  <si>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</si>
  <si>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</si>
  <si>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</si>
  <si>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</si>
  <si>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</si>
  <si>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</si>
  <si>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</si>
  <si>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</si>
  <si>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</si>
  <si>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</si>
  <si>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</si>
  <si>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</si>
  <si>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</si>
  <si>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</si>
  <si>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</si>
  <si>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</si>
  <si>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</si>
  <si>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</si>
  <si>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</si>
  <si>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</si>
  <si>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</si>
  <si>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</si>
  <si>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</si>
  <si>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</si>
  <si>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</si>
  <si>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</si>
  <si>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</si>
  <si>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</si>
  <si>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</si>
  <si>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</si>
  <si>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</si>
  <si>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</si>
  <si>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</si>
  <si>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</si>
  <si>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</si>
  <si>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</si>
  <si>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</si>
  <si>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</si>
  <si>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</si>
  <si>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</si>
  <si>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</si>
  <si>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</si>
  <si>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</si>
  <si>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</si>
  <si>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</si>
  <si>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</si>
  <si>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</si>
  <si>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</si>
  <si>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</si>
  <si>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</si>
  <si>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</si>
  <si>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</si>
  <si>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</si>
  <si>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</si>
  <si>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</si>
  <si>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</si>
  <si>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</si>
  <si>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</si>
  <si>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</si>
  <si>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</si>
  <si>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</si>
  <si>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</si>
  <si>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</si>
  <si>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</si>
  <si>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</si>
  <si>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</si>
  <si>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</si>
  <si>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</si>
  <si>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</si>
  <si>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</si>
  <si>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</si>
  <si>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</si>
  <si>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</si>
  <si>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</si>
  <si>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</si>
  <si>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</si>
  <si>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</si>
  <si>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</si>
  <si>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</si>
  <si>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</si>
  <si>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</si>
  <si>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</si>
  <si>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</si>
  <si>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</si>
  <si>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</si>
  <si>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</si>
  <si>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</si>
  <si>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</si>
  <si>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</si>
  <si>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</si>
  <si>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</si>
  <si>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</si>
  <si>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</si>
  <si>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</si>
  <si>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</si>
  <si>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</si>
  <si>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</si>
  <si>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</si>
  <si>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</si>
  <si>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</si>
  <si>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</si>
  <si>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</si>
  <si>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</si>
  <si>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</si>
  <si>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</si>
  <si>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</si>
  <si>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</si>
  <si>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</si>
  <si>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</si>
  <si>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</si>
  <si>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</si>
  <si>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</si>
  <si>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</si>
  <si>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</si>
  <si>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</si>
  <si>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</si>
  <si>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</si>
  <si>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</si>
  <si>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</si>
  <si>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</si>
  <si>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</si>
  <si>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</si>
  <si>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</si>
  <si>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</si>
  <si>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</si>
  <si>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</si>
  <si>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</si>
  <si>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</si>
  <si>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</si>
  <si>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</si>
  <si>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</si>
  <si>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</si>
  <si>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</si>
  <si>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</si>
  <si>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</si>
  <si>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</si>
  <si>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</si>
  <si>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</si>
  <si>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</si>
  <si>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</si>
  <si>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</si>
  <si>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</si>
  <si>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</si>
  <si>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</si>
  <si>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</si>
  <si>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</si>
  <si>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</si>
  <si>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</si>
  <si>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</si>
  <si>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</si>
  <si>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</si>
  <si>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</si>
  <si>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</si>
  <si>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</si>
  <si>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</si>
  <si>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</si>
  <si>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</si>
  <si>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</si>
  <si>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</si>
  <si>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</si>
  <si>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</si>
  <si>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</si>
  <si>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</si>
  <si>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</si>
  <si>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</si>
  <si>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</si>
  <si>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</si>
  <si>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</si>
  <si>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</si>
  <si>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</si>
  <si>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</si>
  <si>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</si>
  <si>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</si>
  <si>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</si>
  <si>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</si>
  <si>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</si>
  <si>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</si>
  <si>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</si>
  <si>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</si>
  <si>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</si>
  <si>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</si>
  <si>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</si>
  <si>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</si>
  <si>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</si>
  <si>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</si>
  <si>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</si>
  <si>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</si>
  <si>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</si>
  <si>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</si>
  <si>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</si>
  <si>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</si>
  <si>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</si>
  <si>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</si>
  <si>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</si>
  <si>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</si>
  <si>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</si>
  <si>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</si>
  <si>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</si>
  <si>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</si>
  <si>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</si>
  <si>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</si>
  <si>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</si>
  <si>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</si>
  <si>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</si>
  <si>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</si>
  <si>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</si>
  <si>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</si>
  <si>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</si>
  <si>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</si>
  <si>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</si>
  <si>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</si>
  <si>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</si>
  <si>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</si>
  <si>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</si>
  <si>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</si>
  <si>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</si>
  <si>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</si>
  <si>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</si>
  <si>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</si>
  <si>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</si>
  <si>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</si>
  <si>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</si>
  <si>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</si>
  <si>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</si>
  <si>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</si>
  <si>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</si>
  <si>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</si>
  <si>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</si>
  <si>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</si>
  <si>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</si>
  <si>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</si>
  <si>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</si>
  <si>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</si>
  <si>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</si>
  <si>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</si>
  <si>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</si>
  <si>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</si>
  <si>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</si>
  <si>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</si>
  <si>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</si>
  <si>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</si>
  <si>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</si>
  <si>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</si>
  <si>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</si>
  <si>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</si>
  <si>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</si>
  <si>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</si>
  <si>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</si>
  <si>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</si>
  <si>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</si>
  <si>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</si>
  <si>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</si>
  <si>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</si>
  <si>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</si>
  <si>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</si>
  <si>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</si>
  <si>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</si>
  <si>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</si>
  <si>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</si>
  <si>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</si>
  <si>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</si>
  <si>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</si>
  <si>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</si>
  <si>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</si>
  <si>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</si>
  <si>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</si>
  <si>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</si>
  <si>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</si>
  <si>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</si>
  <si>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</si>
  <si>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</si>
  <si>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</si>
  <si>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</si>
  <si>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</si>
  <si>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</si>
  <si>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</si>
  <si>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</si>
  <si>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</si>
  <si>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</si>
  <si>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</si>
  <si>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</si>
  <si>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</si>
  <si>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</si>
  <si>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</si>
  <si>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</si>
  <si>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</si>
  <si>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</si>
  <si>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</si>
  <si>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</si>
  <si>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</si>
  <si>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</si>
  <si>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</si>
  <si>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</si>
  <si>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</si>
  <si>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</si>
  <si>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</si>
  <si>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</si>
  <si>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</si>
  <si>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</si>
  <si>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</si>
  <si>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</si>
  <si>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</si>
  <si>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</si>
  <si>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</si>
  <si>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</si>
  <si>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</si>
  <si>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</si>
  <si>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</si>
  <si>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</si>
  <si>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</si>
  <si>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</si>
  <si>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</si>
  <si>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</si>
  <si>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</si>
  <si>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</si>
  <si>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</si>
  <si>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</si>
  <si>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</si>
  <si>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</si>
  <si>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</si>
  <si>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</si>
  <si>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</si>
  <si>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</si>
  <si>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</si>
  <si>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</si>
  <si>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</si>
  <si>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</si>
  <si>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</si>
  <si>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</si>
  <si>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</si>
  <si>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</si>
  <si>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</si>
  <si>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</si>
  <si>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</si>
  <si>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</si>
  <si>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</si>
  <si>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</si>
  <si>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</si>
  <si>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</si>
  <si>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</si>
  <si>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</si>
  <si>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</si>
  <si>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</si>
  <si>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</si>
  <si>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</si>
  <si>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</si>
  <si>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</si>
  <si>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</si>
  <si>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</si>
  <si>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</si>
  <si>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</si>
  <si>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</si>
  <si>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</si>
  <si>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</si>
  <si>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</si>
  <si>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</si>
  <si>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</si>
  <si>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</si>
  <si>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</si>
  <si>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</si>
  <si>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</si>
  <si>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</si>
  <si>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</si>
  <si>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</si>
  <si>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</si>
  <si>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</si>
  <si>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</si>
  <si>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</si>
  <si>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</si>
  <si>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</si>
  <si>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</si>
  <si>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</si>
  <si>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</si>
  <si>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</si>
  <si>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</si>
  <si>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</si>
  <si>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</si>
  <si>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</si>
  <si>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</si>
  <si>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</si>
  <si>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</si>
  <si>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</si>
  <si>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</si>
  <si>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</si>
  <si>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</si>
  <si>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</si>
  <si>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</si>
  <si>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</si>
  <si>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</si>
  <si>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</si>
  <si>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</si>
  <si>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</si>
  <si>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</si>
  <si>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</si>
  <si>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</si>
  <si>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</si>
  <si>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</si>
  <si>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</si>
  <si>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</si>
  <si>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</si>
  <si>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</si>
  <si>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</si>
  <si>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</si>
  <si>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</si>
  <si>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</si>
  <si>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</si>
  <si>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</si>
  <si>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</si>
  <si>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</si>
  <si>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</si>
  <si>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</si>
  <si>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</si>
  <si>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</si>
  <si>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</si>
  <si>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</si>
  <si>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</si>
  <si>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</si>
  <si>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</si>
  <si>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</si>
  <si>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</si>
  <si>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</si>
  <si>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</si>
  <si>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</si>
  <si>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</si>
  <si>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</si>
  <si>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</si>
  <si>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</si>
  <si>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</si>
  <si>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</si>
  <si>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</si>
  <si>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</si>
  <si>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</si>
  <si>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</si>
  <si>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</si>
  <si>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</si>
  <si>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</si>
  <si>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</si>
  <si>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</si>
  <si>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</si>
  <si>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</si>
  <si>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</si>
  <si>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</si>
  <si>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</si>
  <si>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</si>
  <si>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</si>
  <si>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</si>
  <si>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</si>
  <si>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</si>
  <si>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</si>
  <si>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</si>
  <si>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</si>
  <si>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</si>
  <si>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</si>
  <si>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</si>
  <si>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</si>
  <si>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</si>
  <si>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</si>
  <si>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</si>
  <si>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</si>
  <si>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</si>
  <si>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</si>
  <si>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</si>
  <si>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</si>
  <si>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</si>
  <si>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</si>
  <si>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</si>
  <si>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</si>
  <si>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</si>
  <si>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</si>
  <si>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</si>
  <si>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</si>
  <si>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</si>
  <si>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</si>
  <si>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</si>
  <si>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</si>
  <si>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</si>
  <si>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</si>
  <si>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</si>
  <si>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</si>
  <si>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</si>
  <si>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</si>
  <si>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</si>
  <si>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</si>
  <si>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</si>
  <si>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</si>
  <si>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</si>
  <si>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</si>
  <si>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</si>
  <si>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</si>
  <si>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</si>
  <si>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</si>
  <si>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</si>
  <si>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</si>
  <si>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</si>
  <si>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</si>
  <si>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</si>
  <si>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</si>
  <si>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</si>
  <si>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</si>
  <si>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</si>
  <si>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</si>
  <si>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</si>
  <si>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</si>
  <si>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</si>
  <si>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</si>
  <si>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</si>
  <si>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</si>
  <si>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</si>
  <si>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</si>
  <si>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</si>
  <si>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</si>
  <si>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</si>
  <si>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</si>
  <si>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</si>
  <si>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</si>
  <si>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</si>
  <si>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</si>
  <si>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</si>
  <si>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</si>
  <si>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</si>
  <si>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</si>
  <si>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</si>
  <si>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</si>
  <si>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</si>
  <si>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</si>
  <si>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</si>
  <si>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</si>
  <si>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</si>
  <si>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</si>
  <si>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</si>
  <si>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</si>
  <si>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</si>
  <si>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</si>
  <si>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</si>
  <si>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</si>
  <si>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</si>
  <si>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</si>
  <si>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</si>
  <si>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</si>
  <si>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</si>
  <si>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</si>
  <si>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</si>
  <si>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</si>
  <si>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</si>
  <si>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</si>
  <si>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</si>
  <si>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</si>
  <si>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</si>
  <si>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</si>
  <si>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</si>
  <si>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</si>
  <si>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</si>
  <si>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</si>
  <si>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</si>
  <si>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</si>
  <si>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</si>
  <si>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</si>
  <si>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</si>
  <si>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</si>
  <si>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</si>
  <si>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</si>
  <si>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</si>
  <si>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</si>
  <si>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</si>
  <si>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</si>
  <si>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</si>
  <si>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</si>
  <si>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</si>
  <si>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</si>
  <si>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</si>
  <si>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</si>
  <si>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</si>
  <si>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</si>
  <si>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</si>
  <si>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</si>
  <si>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</si>
  <si>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</si>
  <si>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</si>
  <si>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</si>
  <si>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</si>
  <si>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</si>
  <si>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</si>
  <si>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</si>
  <si>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</si>
  <si>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</si>
  <si>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</si>
  <si>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</si>
  <si>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</si>
  <si>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</si>
  <si>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</si>
  <si>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</si>
  <si>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</si>
  <si>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</si>
  <si>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</si>
  <si>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</si>
  <si>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</si>
  <si>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</si>
  <si>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</si>
  <si>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</si>
  <si>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</si>
  <si>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</si>
  <si>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</si>
  <si>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</si>
  <si>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</si>
  <si>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</si>
  <si>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</si>
  <si>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</si>
  <si>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</si>
  <si>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</si>
  <si>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</si>
  <si>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</si>
  <si>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</si>
  <si>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</si>
  <si>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</si>
  <si>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</si>
  <si>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</si>
  <si>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</si>
  <si>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</si>
  <si>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</si>
  <si>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</si>
  <si>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</si>
  <si>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</si>
  <si>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</si>
  <si>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</si>
  <si>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</si>
  <si>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</si>
  <si>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</si>
  <si>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</si>
  <si>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</si>
  <si>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</si>
  <si>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</si>
  <si>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</si>
  <si>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</si>
  <si>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</si>
  <si>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</si>
  <si>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</si>
  <si>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</si>
  <si>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</si>
  <si>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</si>
  <si>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</si>
  <si>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</si>
  <si>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</si>
  <si>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</si>
  <si>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</si>
  <si>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</si>
  <si>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</si>
  <si>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</si>
  <si>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</si>
  <si>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</si>
  <si>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</si>
  <si>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</si>
  <si>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</si>
  <si>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</si>
  <si>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</si>
  <si>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</si>
  <si>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</si>
  <si>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</si>
  <si>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</si>
  <si>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</si>
  <si>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</si>
  <si>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</si>
  <si>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</si>
  <si>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</si>
  <si>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</si>
  <si>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</si>
  <si>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</si>
  <si>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</si>
  <si>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</si>
  <si>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</si>
  <si>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</si>
  <si>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</si>
  <si>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</si>
  <si>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</si>
  <si>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</si>
  <si>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</si>
  <si>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</si>
  <si>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</si>
  <si>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</si>
  <si>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</si>
  <si>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</si>
  <si>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</si>
  <si>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</si>
  <si>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</si>
  <si>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</si>
  <si>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</si>
  <si>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</si>
  <si>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</si>
  <si>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</si>
  <si>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</si>
  <si>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</si>
  <si>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</si>
  <si>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</si>
  <si>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</si>
  <si>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</si>
  <si>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</si>
  <si>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</si>
  <si>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</si>
  <si>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</si>
  <si>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</si>
  <si>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</si>
  <si>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</si>
  <si>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</si>
  <si>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</si>
  <si>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</si>
  <si>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</si>
  <si>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</si>
  <si>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</si>
  <si>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</si>
  <si>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</si>
  <si>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</si>
  <si>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</si>
  <si>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</si>
  <si>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</si>
  <si>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</si>
  <si>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</si>
  <si>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</si>
  <si>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</si>
  <si>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</si>
  <si>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</si>
  <si>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</si>
  <si>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</si>
  <si>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</si>
  <si>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</si>
  <si>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</si>
  <si>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</si>
  <si>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</si>
  <si>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</si>
  <si>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</si>
  <si>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</si>
  <si>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</si>
  <si>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</si>
  <si>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</si>
  <si>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</si>
  <si>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</si>
  <si>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</si>
  <si>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</si>
  <si>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</si>
  <si>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</si>
  <si>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</si>
  <si>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</si>
  <si>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</si>
  <si>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</si>
  <si>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</si>
  <si>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</si>
  <si>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</si>
  <si>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</si>
  <si>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</si>
  <si>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</si>
  <si>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</si>
  <si>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</si>
  <si>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</si>
  <si>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</si>
  <si>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</si>
  <si>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</si>
  <si>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</si>
  <si>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</si>
  <si>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</si>
  <si>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</si>
  <si>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</si>
  <si>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</si>
  <si>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</si>
  <si>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</si>
  <si>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</si>
  <si>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</si>
  <si>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</si>
  <si>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</si>
  <si>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</si>
  <si>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</si>
  <si>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</si>
  <si>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</si>
  <si>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</si>
  <si>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</si>
  <si>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</si>
  <si>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</si>
  <si>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</si>
  <si>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</si>
  <si>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</si>
  <si>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</si>
  <si>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</si>
  <si>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</si>
  <si>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</si>
  <si>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</si>
  <si>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</si>
  <si>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</si>
  <si>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</si>
  <si>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</si>
  <si>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</si>
  <si>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</si>
  <si>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</si>
  <si>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</si>
  <si>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</si>
  <si>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</si>
  <si>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</si>
  <si>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</si>
  <si>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</si>
  <si>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</si>
  <si>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</si>
  <si>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</si>
  <si>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</si>
  <si>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</si>
  <si>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</si>
  <si>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</si>
  <si>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</si>
  <si>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</si>
  <si>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</si>
  <si>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</si>
  <si>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</si>
  <si>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</si>
  <si>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</si>
  <si>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</si>
  <si>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</si>
  <si>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</si>
  <si>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</si>
  <si>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</si>
  <si>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</si>
  <si>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</si>
  <si>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</si>
  <si>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</si>
  <si>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</si>
  <si>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</si>
  <si>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</si>
  <si>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</si>
  <si>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</si>
  <si>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</si>
  <si>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</si>
  <si>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</si>
  <si>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</si>
  <si>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</si>
  <si>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</si>
  <si>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</si>
  <si>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</si>
  <si>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</si>
  <si>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</si>
  <si>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</si>
  <si>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</si>
  <si>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</si>
  <si>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</si>
  <si>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</si>
  <si>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</si>
  <si>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</si>
  <si>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</si>
  <si>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</si>
  <si>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</si>
  <si>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</si>
  <si>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</si>
  <si>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</si>
  <si>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</si>
  <si>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</si>
  <si>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</si>
  <si>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</si>
  <si>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</si>
  <si>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</si>
  <si>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</si>
  <si>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</si>
  <si>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</si>
  <si>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</si>
  <si>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</si>
  <si>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</si>
  <si>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</si>
  <si>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</si>
  <si>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</si>
  <si>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</si>
  <si>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</si>
  <si>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</si>
  <si>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</si>
  <si>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</si>
  <si>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</si>
  <si>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</si>
  <si>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</si>
  <si>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</si>
  <si>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</si>
  <si>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</si>
  <si>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</si>
  <si>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</si>
  <si>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</si>
  <si>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</si>
  <si>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</si>
  <si>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</si>
  <si>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</si>
  <si>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</si>
  <si>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</si>
  <si>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</si>
  <si>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</si>
  <si>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</si>
  <si>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</si>
  <si>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</si>
  <si>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</si>
  <si>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</si>
  <si>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</si>
  <si>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</si>
  <si>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</si>
  <si>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</si>
  <si>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</si>
  <si>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</si>
  <si>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</si>
  <si>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</si>
  <si>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</si>
  <si>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</si>
  <si>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</si>
  <si>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</si>
  <si>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</si>
  <si>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</si>
  <si>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</si>
  <si>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</si>
  <si>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</si>
  <si>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</si>
  <si>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</si>
  <si>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</si>
  <si>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</si>
  <si>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</si>
  <si>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</si>
  <si>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</si>
  <si>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</si>
  <si>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</si>
  <si>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</si>
  <si>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</si>
  <si>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</si>
  <si>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</si>
  <si>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</si>
  <si>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</si>
  <si>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</si>
  <si>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</si>
  <si>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</si>
  <si>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</si>
  <si>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</si>
  <si>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</si>
  <si>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</si>
  <si>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</si>
  <si>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</si>
  <si>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</si>
  <si>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</si>
  <si>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</si>
  <si>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</si>
  <si>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</si>
  <si>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</si>
  <si>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</si>
  <si>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</si>
  <si>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</si>
  <si>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</si>
  <si>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</si>
  <si>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</si>
  <si>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</si>
  <si>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</si>
  <si>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</si>
  <si>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</si>
  <si>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</si>
  <si>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</si>
  <si>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</si>
  <si>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</si>
  <si>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</si>
  <si>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</si>
  <si>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</si>
  <si>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</si>
  <si>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</si>
  <si>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</si>
  <si>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</si>
  <si>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</si>
  <si>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</si>
  <si>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</si>
  <si>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</si>
  <si>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</si>
  <si>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</si>
  <si>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</si>
  <si>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</si>
  <si>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</si>
  <si>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</si>
  <si>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</si>
  <si>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</si>
  <si>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</si>
  <si>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</si>
  <si>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</si>
  <si>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</si>
  <si>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</si>
  <si>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</si>
  <si>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</si>
  <si>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</si>
  <si>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</si>
  <si>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</si>
  <si>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</si>
  <si>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</si>
  <si>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</si>
  <si>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</si>
  <si>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</si>
  <si>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</si>
  <si>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</si>
  <si>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</si>
  <si>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</si>
  <si>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</si>
  <si>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</si>
  <si>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</si>
  <si>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</si>
  <si>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</si>
  <si>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</si>
  <si>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</si>
  <si>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</si>
  <si>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</si>
  <si>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</si>
  <si>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</si>
  <si>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</si>
  <si>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</si>
  <si>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</si>
  <si>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</si>
  <si>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</si>
  <si>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</si>
  <si>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</si>
  <si>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</si>
  <si>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</si>
  <si>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</si>
  <si>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</si>
  <si>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</si>
  <si>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</si>
  <si>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</si>
  <si>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</si>
  <si>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</si>
  <si>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</si>
  <si>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</si>
  <si>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</si>
  <si>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</si>
  <si>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</si>
  <si>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</si>
  <si>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</si>
  <si>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</si>
  <si>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</si>
  <si>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</si>
  <si>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</si>
  <si>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</si>
  <si>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</si>
  <si>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</si>
  <si>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</si>
  <si>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</si>
  <si>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</si>
  <si>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</si>
  <si>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</si>
  <si>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</si>
  <si>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</si>
  <si>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</si>
  <si>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</si>
  <si>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</si>
  <si>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</si>
  <si>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</si>
  <si>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</si>
  <si>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</si>
  <si>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</si>
  <si>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</si>
  <si>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</si>
  <si>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</si>
  <si>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</si>
  <si>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</si>
  <si>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</si>
  <si>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</si>
  <si>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</si>
  <si>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</si>
  <si>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</si>
  <si>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</si>
  <si>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</si>
  <si>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</si>
  <si>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</si>
  <si>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Аққали Айша Досмуханқызы</t>
  </si>
  <si>
    <t>Али Ясина Алиқызы</t>
  </si>
  <si>
    <t>Асхат Жанарыс Ақарысұлы</t>
  </si>
  <si>
    <t>Атажан Адина Нұржанқызы</t>
  </si>
  <si>
    <t>Әзмұхан  Зере Мирболатқызы</t>
  </si>
  <si>
    <t>Болатова  Медина Ерлановна</t>
  </si>
  <si>
    <t>Бағдат Дәулет Шалабайұлы</t>
  </si>
  <si>
    <t>Боранбай Ақжол Сағадатұлы</t>
  </si>
  <si>
    <t xml:space="preserve">Жақып  Нұргүл Жанкелдіқызы </t>
  </si>
  <si>
    <t>Есим Муслим Айбекович</t>
  </si>
  <si>
    <t>Нұрлан Алихан Қайратұлы</t>
  </si>
  <si>
    <t>Ноянұлы Абдолла</t>
  </si>
  <si>
    <t>Сайлауова Көзайым Дарханқызы</t>
  </si>
  <si>
    <t>Серікбаев Абдульхамит Талғатұлы</t>
  </si>
  <si>
    <t>Саламат Ғамзат Саламатұлы</t>
  </si>
  <si>
    <t>Сүндетқазы Абдурахман Жансерікұлы</t>
  </si>
  <si>
    <t>Талғат Иса Ғаниятұлы</t>
  </si>
  <si>
    <t>Жанқожа Нұрайым Бердіханқызы</t>
  </si>
  <si>
    <t>Мұрат Сұлтан Арманұлы</t>
  </si>
  <si>
    <t>Мұхамедиар Сулайман Қалдыбайұлы</t>
  </si>
  <si>
    <t>Қайырлы Бибарс Асхатұлы</t>
  </si>
  <si>
    <t>Канбаева Айлин Галимановна</t>
  </si>
  <si>
    <t>Ғалым Әлиислам Қуанышұлы</t>
  </si>
  <si>
    <t>Асқарқызы Ханшайым</t>
  </si>
  <si>
    <t>Еркінғали Аянат Тасқынбайқызы</t>
  </si>
  <si>
    <t xml:space="preserve">                                  Оқу жылы: 2024-2025жж                           Топ: "Жауқазын" ортаңғы топ                 Өткізу кезеңі: Аралық       Өткізу мерзімі: 15 қаңтар.</t>
  </si>
  <si>
    <t xml:space="preserve">                                  Оқу жылы: 2024-2025                              Топ:               Өткізу кезеңі:Бастапқы          Өткізу мерзімі:17 қыркүйек</t>
  </si>
  <si>
    <t xml:space="preserve">                                  Оқу жылы: 2024-2025                              Топ:                Өткізу кезеңі:Бастапқы          Өткізу мерзімі:17 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</si>
</sst>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val>
            <c:numRef>
              <c:f>'ортаңғы топ'!$B$43:$B$64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val>
            <c:numRef>
              <c:f>'ортаңғы топ'!$C$43:$C$64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val>
            <c:numRef>
              <c:f>'ортаңғы топ'!$D$43:$D$64</c:f>
              <c:numCache>
                <c:formatCode>0</c:formatCode>
                <c:ptCount val="22"/>
                <c:pt idx="0">
                  <c:v>17.8</c:v>
                </c:pt>
                <c:pt idx="1">
                  <c:v>6.4</c:v>
                </c:pt>
                <c:pt idx="2">
                  <c:v>0.6</c:v>
                </c:pt>
                <c:pt idx="3">
                  <c:v>25</c:v>
                </c:pt>
                <c:pt idx="4" formatCode="General">
                  <c:v>0</c:v>
                </c:pt>
                <c:pt idx="5" formatCode="General">
                  <c:v>11.2</c:v>
                </c:pt>
                <c:pt idx="6">
                  <c:v>10.4</c:v>
                </c:pt>
                <c:pt idx="7">
                  <c:v>3</c:v>
                </c:pt>
                <c:pt idx="8">
                  <c:v>25</c:v>
                </c:pt>
                <c:pt idx="9" formatCode="General">
                  <c:v>15.6</c:v>
                </c:pt>
                <c:pt idx="10" formatCode="General">
                  <c:v>9.4</c:v>
                </c:pt>
                <c:pt idx="11" formatCode="General">
                  <c:v>0</c:v>
                </c:pt>
                <c:pt idx="12" formatCode="General">
                  <c:v>25</c:v>
                </c:pt>
                <c:pt idx="13" formatCode="General">
                  <c:v>0</c:v>
                </c:pt>
                <c:pt idx="14" formatCode="General">
                  <c:v>17</c:v>
                </c:pt>
                <c:pt idx="15" formatCode="General">
                  <c:v>8</c:v>
                </c:pt>
                <c:pt idx="16" formatCode="General">
                  <c:v>0</c:v>
                </c:pt>
                <c:pt idx="17" formatCode="General">
                  <c:v>25</c:v>
                </c:pt>
                <c:pt idx="18" formatCode="General">
                  <c:v>17.600000000000001</c:v>
                </c:pt>
                <c:pt idx="19" formatCode="General">
                  <c:v>7.4000000000000012</c:v>
                </c:pt>
                <c:pt idx="20" formatCode="General">
                  <c:v>0</c:v>
                </c:pt>
                <c:pt idx="21" formatCode="General">
                  <c:v>25.000000000000004</c:v>
                </c:pt>
              </c:numCache>
            </c:numRef>
          </c:val>
        </c:ser>
        <c:ser>
          <c:idx val="3"/>
          <c:order val="3"/>
          <c:val>
            <c:numRef>
              <c:f>'ортаңғы топ'!$E$43:$E$64</c:f>
              <c:numCache>
                <c:formatCode>0.0</c:formatCode>
                <c:ptCount val="22"/>
                <c:pt idx="0">
                  <c:v>71.2</c:v>
                </c:pt>
                <c:pt idx="1">
                  <c:v>25.6</c:v>
                </c:pt>
                <c:pt idx="2">
                  <c:v>2.4</c:v>
                </c:pt>
                <c:pt idx="3" formatCode="0">
                  <c:v>100</c:v>
                </c:pt>
                <c:pt idx="5">
                  <c:v>44.8</c:v>
                </c:pt>
                <c:pt idx="6">
                  <c:v>41.6</c:v>
                </c:pt>
                <c:pt idx="7">
                  <c:v>12</c:v>
                </c:pt>
                <c:pt idx="8" formatCode="0">
                  <c:v>100</c:v>
                </c:pt>
                <c:pt idx="9">
                  <c:v>62.4</c:v>
                </c:pt>
                <c:pt idx="10">
                  <c:v>37.6</c:v>
                </c:pt>
                <c:pt idx="11">
                  <c:v>0</c:v>
                </c:pt>
                <c:pt idx="12" formatCode="General">
                  <c:v>100</c:v>
                </c:pt>
                <c:pt idx="14">
                  <c:v>68</c:v>
                </c:pt>
                <c:pt idx="15">
                  <c:v>32</c:v>
                </c:pt>
                <c:pt idx="16">
                  <c:v>0</c:v>
                </c:pt>
                <c:pt idx="17" formatCode="General">
                  <c:v>100</c:v>
                </c:pt>
                <c:pt idx="18">
                  <c:v>70.400000000000006</c:v>
                </c:pt>
                <c:pt idx="19">
                  <c:v>29.6</c:v>
                </c:pt>
                <c:pt idx="20">
                  <c:v>0</c:v>
                </c:pt>
                <c:pt idx="21" formatCode="General">
                  <c:v>100</c:v>
                </c:pt>
              </c:numCache>
            </c:numRef>
          </c:val>
        </c:ser>
        <c:ser>
          <c:idx val="4"/>
          <c:order val="4"/>
          <c:val>
            <c:numRef>
              <c:f>'ортаңғы топ'!$F$43:$F$64</c:f>
              <c:numCache>
                <c:formatCode>General</c:formatCode>
                <c:ptCount val="22"/>
                <c:pt idx="4">
                  <c:v>0</c:v>
                </c:pt>
                <c:pt idx="5">
                  <c:v>15.8</c:v>
                </c:pt>
                <c:pt idx="6">
                  <c:v>9.1999999999999993</c:v>
                </c:pt>
                <c:pt idx="7">
                  <c:v>0</c:v>
                </c:pt>
                <c:pt idx="8">
                  <c:v>25</c:v>
                </c:pt>
                <c:pt idx="13">
                  <c:v>0</c:v>
                </c:pt>
                <c:pt idx="14">
                  <c:v>17.8</c:v>
                </c:pt>
                <c:pt idx="15">
                  <c:v>7.2000000000000011</c:v>
                </c:pt>
                <c:pt idx="16">
                  <c:v>0</c:v>
                </c:pt>
                <c:pt idx="17">
                  <c:v>25</c:v>
                </c:pt>
              </c:numCache>
            </c:numRef>
          </c:val>
        </c:ser>
        <c:ser>
          <c:idx val="5"/>
          <c:order val="5"/>
          <c:val>
            <c:numRef>
              <c:f>'ортаңғы топ'!$G$43:$G$64</c:f>
              <c:numCache>
                <c:formatCode>General</c:formatCode>
                <c:ptCount val="22"/>
                <c:pt idx="5" formatCode="0.0">
                  <c:v>63.2</c:v>
                </c:pt>
                <c:pt idx="6" formatCode="0.0">
                  <c:v>36.799999999999997</c:v>
                </c:pt>
                <c:pt idx="7" formatCode="0.0">
                  <c:v>0</c:v>
                </c:pt>
                <c:pt idx="8" formatCode="0">
                  <c:v>100</c:v>
                </c:pt>
                <c:pt idx="14" formatCode="0.0">
                  <c:v>71.2</c:v>
                </c:pt>
                <c:pt idx="15" formatCode="0.0">
                  <c:v>28.8</c:v>
                </c:pt>
                <c:pt idx="16" formatCode="0.0">
                  <c:v>0</c:v>
                </c:pt>
                <c:pt idx="17" formatCode="0">
                  <c:v>100</c:v>
                </c:pt>
              </c:numCache>
            </c:numRef>
          </c:val>
        </c:ser>
        <c:ser>
          <c:idx val="6"/>
          <c:order val="6"/>
          <c:val>
            <c:numRef>
              <c:f>'ортаңғы топ'!$H$43:$H$64</c:f>
              <c:numCache>
                <c:formatCode>General</c:formatCode>
                <c:ptCount val="22"/>
                <c:pt idx="4">
                  <c:v>0</c:v>
                </c:pt>
                <c:pt idx="5">
                  <c:v>16.399999999999999</c:v>
                </c:pt>
                <c:pt idx="6">
                  <c:v>8.4</c:v>
                </c:pt>
                <c:pt idx="7">
                  <c:v>0.2</c:v>
                </c:pt>
                <c:pt idx="8">
                  <c:v>25</c:v>
                </c:pt>
                <c:pt idx="13">
                  <c:v>0</c:v>
                </c:pt>
                <c:pt idx="14">
                  <c:v>17.600000000000001</c:v>
                </c:pt>
                <c:pt idx="15">
                  <c:v>7.4000000000000012</c:v>
                </c:pt>
                <c:pt idx="16">
                  <c:v>0</c:v>
                </c:pt>
                <c:pt idx="17">
                  <c:v>25.000000000000004</c:v>
                </c:pt>
              </c:numCache>
            </c:numRef>
          </c:val>
        </c:ser>
        <c:ser>
          <c:idx val="7"/>
          <c:order val="7"/>
          <c:val>
            <c:numRef>
              <c:f>'ортаңғы топ'!$I$43:$I$64</c:f>
              <c:numCache>
                <c:formatCode>General</c:formatCode>
                <c:ptCount val="22"/>
                <c:pt idx="5" formatCode="0.0">
                  <c:v>65.599999999999994</c:v>
                </c:pt>
                <c:pt idx="6" formatCode="0.0">
                  <c:v>33.6</c:v>
                </c:pt>
                <c:pt idx="7" formatCode="0.0">
                  <c:v>0.8</c:v>
                </c:pt>
                <c:pt idx="8" formatCode="0">
                  <c:v>100</c:v>
                </c:pt>
                <c:pt idx="14" formatCode="0.0">
                  <c:v>70.400000000000006</c:v>
                </c:pt>
                <c:pt idx="15" formatCode="0.0">
                  <c:v>29.6</c:v>
                </c:pt>
                <c:pt idx="16" formatCode="0.0">
                  <c:v>0</c:v>
                </c:pt>
                <c:pt idx="17" formatCode="0">
                  <c:v>100</c:v>
                </c:pt>
              </c:numCache>
            </c:numRef>
          </c:val>
        </c:ser>
        <c:ser>
          <c:idx val="8"/>
          <c:order val="8"/>
          <c:val>
            <c:numRef>
              <c:f>'ортаңғы топ'!$J$43:$J$64</c:f>
              <c:numCache>
                <c:formatCode>General</c:formatCode>
                <c:ptCount val="22"/>
                <c:pt idx="13">
                  <c:v>0</c:v>
                </c:pt>
                <c:pt idx="14">
                  <c:v>18</c:v>
                </c:pt>
                <c:pt idx="15">
                  <c:v>7.0000000000000009</c:v>
                </c:pt>
                <c:pt idx="16">
                  <c:v>0</c:v>
                </c:pt>
                <c:pt idx="17">
                  <c:v>25</c:v>
                </c:pt>
              </c:numCache>
            </c:numRef>
          </c:val>
        </c:ser>
        <c:ser>
          <c:idx val="9"/>
          <c:order val="9"/>
          <c:val>
            <c:numRef>
              <c:f>'ортаңғы топ'!$K$43:$K$64</c:f>
              <c:numCache>
                <c:formatCode>General</c:formatCode>
                <c:ptCount val="22"/>
                <c:pt idx="14" formatCode="0.0">
                  <c:v>72</c:v>
                </c:pt>
                <c:pt idx="15" formatCode="0.0">
                  <c:v>28</c:v>
                </c:pt>
                <c:pt idx="16" formatCode="0.0">
                  <c:v>0</c:v>
                </c:pt>
                <c:pt idx="17" formatCode="0">
                  <c:v>100</c:v>
                </c:pt>
              </c:numCache>
            </c:numRef>
          </c:val>
        </c:ser>
        <c:ser>
          <c:idx val="10"/>
          <c:order val="10"/>
          <c:val>
            <c:numRef>
              <c:f>'ортаңғы топ'!$L$43:$L$64</c:f>
              <c:numCache>
                <c:formatCode>General</c:formatCode>
                <c:ptCount val="22"/>
                <c:pt idx="13">
                  <c:v>0</c:v>
                </c:pt>
                <c:pt idx="14">
                  <c:v>18</c:v>
                </c:pt>
                <c:pt idx="15">
                  <c:v>7.0000000000000009</c:v>
                </c:pt>
                <c:pt idx="16">
                  <c:v>0</c:v>
                </c:pt>
                <c:pt idx="17">
                  <c:v>25</c:v>
                </c:pt>
              </c:numCache>
            </c:numRef>
          </c:val>
        </c:ser>
        <c:ser>
          <c:idx val="11"/>
          <c:order val="11"/>
          <c:val>
            <c:numRef>
              <c:f>'ортаңғы топ'!$M$43:$M$64</c:f>
              <c:numCache>
                <c:formatCode>General</c:formatCode>
                <c:ptCount val="22"/>
                <c:pt idx="14" formatCode="0.0">
                  <c:v>72</c:v>
                </c:pt>
                <c:pt idx="15" formatCode="0.0">
                  <c:v>28</c:v>
                </c:pt>
                <c:pt idx="16" formatCode="0.0">
                  <c:v>0</c:v>
                </c:pt>
                <c:pt idx="17" formatCode="0">
                  <c:v>100</c:v>
                </c:pt>
              </c:numCache>
            </c:numRef>
          </c:val>
        </c:ser>
        <c:marker val="1"/>
        <c:axId val="81633664"/>
        <c:axId val="81635200"/>
      </c:lineChart>
      <c:catAx>
        <c:axId val="81633664"/>
        <c:scaling>
          <c:orientation val="minMax"/>
        </c:scaling>
        <c:axPos val="b"/>
        <c:tickLblPos val="nextTo"/>
        <c:crossAx val="81635200"/>
        <c:crosses val="autoZero"/>
        <c:auto val="1"/>
        <c:lblAlgn val="ctr"/>
        <c:lblOffset val="100"/>
      </c:catAx>
      <c:valAx>
        <c:axId val="81635200"/>
        <c:scaling>
          <c:orientation val="minMax"/>
        </c:scaling>
        <c:axPos val="l"/>
        <c:majorGridlines/>
        <c:numFmt formatCode="General" sourceLinked="1"/>
        <c:tickLblPos val="nextTo"/>
        <c:crossAx val="816336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43</xdr:row>
      <xdr:rowOff>28575</xdr:rowOff>
    </xdr:from>
    <xdr:to>
      <xdr:col>24</xdr:col>
      <xdr:colOff>314324</xdr:colOff>
      <xdr:row>58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1378</v>
      </c>
      <c r="DN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7"/>
      <c r="B11" s="77"/>
      <c r="C11" s="80" t="s">
        <v>845</v>
      </c>
      <c r="D11" s="80"/>
      <c r="E11" s="80"/>
      <c r="F11" s="80"/>
      <c r="G11" s="80"/>
      <c r="H11" s="80"/>
      <c r="I11" s="80"/>
      <c r="J11" s="80"/>
      <c r="K11" s="80"/>
      <c r="L11" s="80" t="s">
        <v>848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845</v>
      </c>
      <c r="Y11" s="80"/>
      <c r="Z11" s="80"/>
      <c r="AA11" s="80"/>
      <c r="AB11" s="80"/>
      <c r="AC11" s="80"/>
      <c r="AD11" s="80"/>
      <c r="AE11" s="80"/>
      <c r="AF11" s="80"/>
      <c r="AG11" s="80" t="s">
        <v>848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845</v>
      </c>
      <c r="AT11" s="89"/>
      <c r="AU11" s="89"/>
      <c r="AV11" s="89"/>
      <c r="AW11" s="89"/>
      <c r="AX11" s="89"/>
      <c r="AY11" s="89" t="s">
        <v>848</v>
      </c>
      <c r="AZ11" s="89"/>
      <c r="BA11" s="89"/>
      <c r="BB11" s="89"/>
      <c r="BC11" s="89"/>
      <c r="BD11" s="89"/>
      <c r="BE11" s="89"/>
      <c r="BF11" s="89"/>
      <c r="BG11" s="89"/>
      <c r="BH11" s="89" t="s">
        <v>845</v>
      </c>
      <c r="BI11" s="89"/>
      <c r="BJ11" s="89"/>
      <c r="BK11" s="89"/>
      <c r="BL11" s="89"/>
      <c r="BM11" s="89"/>
      <c r="BN11" s="89" t="s">
        <v>848</v>
      </c>
      <c r="BO11" s="89"/>
      <c r="BP11" s="89"/>
      <c r="BQ11" s="89"/>
      <c r="BR11" s="89"/>
      <c r="BS11" s="89"/>
      <c r="BT11" s="89"/>
      <c r="BU11" s="89"/>
      <c r="BV11" s="89"/>
      <c r="BW11" s="89" t="s">
        <v>845</v>
      </c>
      <c r="BX11" s="89"/>
      <c r="BY11" s="89"/>
      <c r="BZ11" s="89"/>
      <c r="CA11" s="89"/>
      <c r="CB11" s="89"/>
      <c r="CC11" s="89" t="s">
        <v>848</v>
      </c>
      <c r="CD11" s="89"/>
      <c r="CE11" s="89"/>
      <c r="CF11" s="89"/>
      <c r="CG11" s="89"/>
      <c r="CH11" s="89"/>
      <c r="CI11" s="89" t="s">
        <v>845</v>
      </c>
      <c r="CJ11" s="89"/>
      <c r="CK11" s="89"/>
      <c r="CL11" s="89"/>
      <c r="CM11" s="89"/>
      <c r="CN11" s="89"/>
      <c r="CO11" s="89"/>
      <c r="CP11" s="89"/>
      <c r="CQ11" s="89"/>
      <c r="CR11" s="89" t="s">
        <v>848</v>
      </c>
      <c r="CS11" s="89"/>
      <c r="CT11" s="89"/>
      <c r="CU11" s="89"/>
      <c r="CV11" s="89"/>
      <c r="CW11" s="89"/>
      <c r="CX11" s="89"/>
      <c r="CY11" s="89"/>
      <c r="CZ11" s="89"/>
      <c r="DA11" s="89" t="s">
        <v>845</v>
      </c>
      <c r="DB11" s="89"/>
      <c r="DC11" s="89"/>
      <c r="DD11" s="89"/>
      <c r="DE11" s="89"/>
      <c r="DF11" s="89"/>
      <c r="DG11" s="89" t="s">
        <v>848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>
      <c r="A13" s="77"/>
      <c r="B13" s="77"/>
      <c r="C13" s="68" t="s">
        <v>842</v>
      </c>
      <c r="D13" s="68"/>
      <c r="E13" s="68"/>
      <c r="F13" s="68" t="s">
        <v>1337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849</v>
      </c>
      <c r="Y13" s="68"/>
      <c r="Z13" s="68"/>
      <c r="AA13" s="68" t="s">
        <v>851</v>
      </c>
      <c r="AB13" s="68"/>
      <c r="AC13" s="68"/>
      <c r="AD13" s="68" t="s">
        <v>853</v>
      </c>
      <c r="AE13" s="68"/>
      <c r="AF13" s="68"/>
      <c r="AG13" s="68" t="s">
        <v>855</v>
      </c>
      <c r="AH13" s="68"/>
      <c r="AI13" s="68"/>
      <c r="AJ13" s="68" t="s">
        <v>857</v>
      </c>
      <c r="AK13" s="68"/>
      <c r="AL13" s="68"/>
      <c r="AM13" s="68" t="s">
        <v>861</v>
      </c>
      <c r="AN13" s="68"/>
      <c r="AO13" s="68"/>
      <c r="AP13" s="68" t="s">
        <v>862</v>
      </c>
      <c r="AQ13" s="68"/>
      <c r="AR13" s="68"/>
      <c r="AS13" s="68" t="s">
        <v>864</v>
      </c>
      <c r="AT13" s="68"/>
      <c r="AU13" s="68"/>
      <c r="AV13" s="68" t="s">
        <v>865</v>
      </c>
      <c r="AW13" s="68"/>
      <c r="AX13" s="68"/>
      <c r="AY13" s="68" t="s">
        <v>868</v>
      </c>
      <c r="AZ13" s="68"/>
      <c r="BA13" s="68"/>
      <c r="BB13" s="68" t="s">
        <v>869</v>
      </c>
      <c r="BC13" s="68"/>
      <c r="BD13" s="68"/>
      <c r="BE13" s="68" t="s">
        <v>872</v>
      </c>
      <c r="BF13" s="68"/>
      <c r="BG13" s="68"/>
      <c r="BH13" s="68" t="s">
        <v>873</v>
      </c>
      <c r="BI13" s="68"/>
      <c r="BJ13" s="68"/>
      <c r="BK13" s="68" t="s">
        <v>877</v>
      </c>
      <c r="BL13" s="68"/>
      <c r="BM13" s="68"/>
      <c r="BN13" s="68" t="s">
        <v>876</v>
      </c>
      <c r="BO13" s="68"/>
      <c r="BP13" s="68"/>
      <c r="BQ13" s="68" t="s">
        <v>878</v>
      </c>
      <c r="BR13" s="68"/>
      <c r="BS13" s="68"/>
      <c r="BT13" s="68" t="s">
        <v>879</v>
      </c>
      <c r="BU13" s="68"/>
      <c r="BV13" s="68"/>
      <c r="BW13" s="68" t="s">
        <v>881</v>
      </c>
      <c r="BX13" s="68"/>
      <c r="BY13" s="68"/>
      <c r="BZ13" s="68" t="s">
        <v>883</v>
      </c>
      <c r="CA13" s="68"/>
      <c r="CB13" s="68"/>
      <c r="CC13" s="68" t="s">
        <v>884</v>
      </c>
      <c r="CD13" s="68"/>
      <c r="CE13" s="68"/>
      <c r="CF13" s="68" t="s">
        <v>885</v>
      </c>
      <c r="CG13" s="68"/>
      <c r="CH13" s="68"/>
      <c r="CI13" s="68" t="s">
        <v>887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888</v>
      </c>
      <c r="CS13" s="68"/>
      <c r="CT13" s="68"/>
      <c r="CU13" s="68" t="s">
        <v>133</v>
      </c>
      <c r="CV13" s="68"/>
      <c r="CW13" s="68"/>
      <c r="CX13" s="68" t="s">
        <v>889</v>
      </c>
      <c r="CY13" s="68"/>
      <c r="CZ13" s="68"/>
      <c r="DA13" s="68" t="s">
        <v>890</v>
      </c>
      <c r="DB13" s="68"/>
      <c r="DC13" s="68"/>
      <c r="DD13" s="68" t="s">
        <v>894</v>
      </c>
      <c r="DE13" s="68"/>
      <c r="DF13" s="68"/>
      <c r="DG13" s="68" t="s">
        <v>896</v>
      </c>
      <c r="DH13" s="68"/>
      <c r="DI13" s="68"/>
      <c r="DJ13" s="68" t="s">
        <v>898</v>
      </c>
      <c r="DK13" s="68"/>
      <c r="DL13" s="68"/>
      <c r="DM13" s="68" t="s">
        <v>900</v>
      </c>
      <c r="DN13" s="68"/>
      <c r="DO13" s="68"/>
    </row>
    <row r="14" spans="1:254" ht="111.75" customHeight="1">
      <c r="A14" s="77"/>
      <c r="B14" s="7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5" t="s">
        <v>838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1" t="s">
        <v>811</v>
      </c>
      <c r="C43" s="82"/>
      <c r="D43" s="82"/>
      <c r="E43" s="8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5" t="s">
        <v>56</v>
      </c>
      <c r="E48" s="66"/>
      <c r="F48" s="85" t="s">
        <v>3</v>
      </c>
      <c r="G48" s="86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5" t="s">
        <v>116</v>
      </c>
      <c r="E57" s="66"/>
      <c r="F57" s="87" t="s">
        <v>117</v>
      </c>
      <c r="G57" s="88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A2" sqref="A2:N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7" t="s">
        <v>1410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1378</v>
      </c>
      <c r="D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>
      <c r="A13" s="77"/>
      <c r="B13" s="77"/>
      <c r="C13" s="68" t="s">
        <v>903</v>
      </c>
      <c r="D13" s="68"/>
      <c r="E13" s="68"/>
      <c r="F13" s="68" t="s">
        <v>907</v>
      </c>
      <c r="G13" s="68"/>
      <c r="H13" s="68"/>
      <c r="I13" s="68" t="s">
        <v>908</v>
      </c>
      <c r="J13" s="68"/>
      <c r="K13" s="68"/>
      <c r="L13" s="68" t="s">
        <v>909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911</v>
      </c>
      <c r="V13" s="68"/>
      <c r="W13" s="68"/>
      <c r="X13" s="68" t="s">
        <v>912</v>
      </c>
      <c r="Y13" s="68"/>
      <c r="Z13" s="68"/>
      <c r="AA13" s="68" t="s">
        <v>913</v>
      </c>
      <c r="AB13" s="68"/>
      <c r="AC13" s="68"/>
      <c r="AD13" s="68" t="s">
        <v>915</v>
      </c>
      <c r="AE13" s="68"/>
      <c r="AF13" s="68"/>
      <c r="AG13" s="68" t="s">
        <v>917</v>
      </c>
      <c r="AH13" s="68"/>
      <c r="AI13" s="68"/>
      <c r="AJ13" s="68" t="s">
        <v>1323</v>
      </c>
      <c r="AK13" s="68"/>
      <c r="AL13" s="68"/>
      <c r="AM13" s="68" t="s">
        <v>922</v>
      </c>
      <c r="AN13" s="68"/>
      <c r="AO13" s="68"/>
      <c r="AP13" s="68" t="s">
        <v>923</v>
      </c>
      <c r="AQ13" s="68"/>
      <c r="AR13" s="68"/>
      <c r="AS13" s="68" t="s">
        <v>924</v>
      </c>
      <c r="AT13" s="68"/>
      <c r="AU13" s="68"/>
      <c r="AV13" s="68" t="s">
        <v>925</v>
      </c>
      <c r="AW13" s="68"/>
      <c r="AX13" s="68"/>
      <c r="AY13" s="68" t="s">
        <v>927</v>
      </c>
      <c r="AZ13" s="68"/>
      <c r="BA13" s="68"/>
      <c r="BB13" s="68" t="s">
        <v>928</v>
      </c>
      <c r="BC13" s="68"/>
      <c r="BD13" s="68"/>
      <c r="BE13" s="68" t="s">
        <v>929</v>
      </c>
      <c r="BF13" s="68"/>
      <c r="BG13" s="68"/>
      <c r="BH13" s="68" t="s">
        <v>930</v>
      </c>
      <c r="BI13" s="68"/>
      <c r="BJ13" s="68"/>
      <c r="BK13" s="68" t="s">
        <v>931</v>
      </c>
      <c r="BL13" s="68"/>
      <c r="BM13" s="68"/>
      <c r="BN13" s="68" t="s">
        <v>933</v>
      </c>
      <c r="BO13" s="68"/>
      <c r="BP13" s="68"/>
      <c r="BQ13" s="68" t="s">
        <v>934</v>
      </c>
      <c r="BR13" s="68"/>
      <c r="BS13" s="68"/>
      <c r="BT13" s="68" t="s">
        <v>936</v>
      </c>
      <c r="BU13" s="68"/>
      <c r="BV13" s="68"/>
      <c r="BW13" s="68" t="s">
        <v>938</v>
      </c>
      <c r="BX13" s="68"/>
      <c r="BY13" s="68"/>
      <c r="BZ13" s="68" t="s">
        <v>939</v>
      </c>
      <c r="CA13" s="68"/>
      <c r="CB13" s="68"/>
      <c r="CC13" s="68" t="s">
        <v>943</v>
      </c>
      <c r="CD13" s="68"/>
      <c r="CE13" s="68"/>
      <c r="CF13" s="68" t="s">
        <v>946</v>
      </c>
      <c r="CG13" s="68"/>
      <c r="CH13" s="68"/>
      <c r="CI13" s="68" t="s">
        <v>947</v>
      </c>
      <c r="CJ13" s="68"/>
      <c r="CK13" s="68"/>
      <c r="CL13" s="68" t="s">
        <v>948</v>
      </c>
      <c r="CM13" s="68"/>
      <c r="CN13" s="68"/>
      <c r="CO13" s="68" t="s">
        <v>949</v>
      </c>
      <c r="CP13" s="68"/>
      <c r="CQ13" s="68"/>
      <c r="CR13" s="68" t="s">
        <v>951</v>
      </c>
      <c r="CS13" s="68"/>
      <c r="CT13" s="68"/>
      <c r="CU13" s="68" t="s">
        <v>952</v>
      </c>
      <c r="CV13" s="68"/>
      <c r="CW13" s="68"/>
      <c r="CX13" s="68" t="s">
        <v>953</v>
      </c>
      <c r="CY13" s="68"/>
      <c r="CZ13" s="68"/>
      <c r="DA13" s="68" t="s">
        <v>954</v>
      </c>
      <c r="DB13" s="68"/>
      <c r="DC13" s="68"/>
      <c r="DD13" s="68" t="s">
        <v>955</v>
      </c>
      <c r="DE13" s="68"/>
      <c r="DF13" s="68"/>
      <c r="DG13" s="68" t="s">
        <v>956</v>
      </c>
      <c r="DH13" s="68"/>
      <c r="DI13" s="68"/>
      <c r="DJ13" s="68" t="s">
        <v>958</v>
      </c>
      <c r="DK13" s="68"/>
      <c r="DL13" s="68"/>
      <c r="DM13" s="68" t="s">
        <v>959</v>
      </c>
      <c r="DN13" s="68"/>
      <c r="DO13" s="68"/>
      <c r="DP13" s="68" t="s">
        <v>960</v>
      </c>
      <c r="DQ13" s="68"/>
      <c r="DR13" s="68"/>
    </row>
    <row r="14" spans="1:254" ht="83.25" customHeight="1">
      <c r="A14" s="77"/>
      <c r="B14" s="77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8.75">
      <c r="A15" s="20"/>
      <c r="B15" s="6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4"/>
      <c r="BM15" s="4"/>
      <c r="BN15" s="5"/>
      <c r="BO15" s="4"/>
      <c r="BP15" s="4"/>
      <c r="BQ15" s="5"/>
      <c r="BR15" s="4"/>
      <c r="BS15" s="4"/>
      <c r="BT15" s="5"/>
      <c r="BU15" s="4"/>
      <c r="BV15" s="4"/>
      <c r="BW15" s="5"/>
      <c r="BX15" s="4"/>
      <c r="BY15" s="4"/>
      <c r="BZ15" s="5"/>
      <c r="CA15" s="5"/>
      <c r="CB15" s="4"/>
      <c r="CC15" s="5"/>
      <c r="CD15" s="5"/>
      <c r="CE15" s="4"/>
      <c r="CF15" s="5"/>
      <c r="CG15" s="5"/>
      <c r="CH15" s="4"/>
      <c r="CI15" s="4"/>
      <c r="CJ15" s="4"/>
      <c r="CK15" s="4"/>
      <c r="CL15" s="5"/>
      <c r="CM15" s="5"/>
      <c r="CN15" s="4"/>
      <c r="CO15" s="5"/>
      <c r="CP15" s="5"/>
      <c r="CQ15" s="4"/>
      <c r="CR15" s="5"/>
      <c r="CS15" s="5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5"/>
      <c r="DE15" s="5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/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60"/>
      <c r="AQ16" s="60"/>
      <c r="AR16" s="9"/>
      <c r="AS16" s="60"/>
      <c r="AT16" s="60"/>
      <c r="AU16" s="9"/>
      <c r="AV16" s="9"/>
      <c r="AW16" s="9"/>
      <c r="AX16" s="9"/>
      <c r="AY16" s="60"/>
      <c r="AZ16" s="9"/>
      <c r="BA16" s="9"/>
      <c r="BB16" s="60"/>
      <c r="BC16" s="9"/>
      <c r="BD16" s="9"/>
      <c r="BE16" s="60"/>
      <c r="BF16" s="9"/>
      <c r="BG16" s="9"/>
      <c r="BH16" s="60"/>
      <c r="BI16" s="9"/>
      <c r="BJ16" s="9"/>
      <c r="BK16" s="60"/>
      <c r="BL16" s="4"/>
      <c r="BM16" s="4"/>
      <c r="BN16" s="60"/>
      <c r="BO16" s="4"/>
      <c r="BP16" s="4"/>
      <c r="BQ16" s="60"/>
      <c r="BR16" s="4"/>
      <c r="BS16" s="4"/>
      <c r="BT16" s="60"/>
      <c r="BU16" s="4"/>
      <c r="BV16" s="4"/>
      <c r="BW16" s="60"/>
      <c r="BX16" s="4"/>
      <c r="BY16" s="4"/>
      <c r="BZ16" s="60"/>
      <c r="CA16" s="60"/>
      <c r="CB16" s="4"/>
      <c r="CC16" s="60"/>
      <c r="CD16" s="60"/>
      <c r="CE16" s="4"/>
      <c r="CF16" s="60"/>
      <c r="CG16" s="60"/>
      <c r="CH16" s="4"/>
      <c r="CI16" s="4"/>
      <c r="CJ16" s="4"/>
      <c r="CK16" s="4"/>
      <c r="CL16" s="60"/>
      <c r="CM16" s="60"/>
      <c r="CN16" s="4"/>
      <c r="CO16" s="60"/>
      <c r="CP16" s="60"/>
      <c r="CQ16" s="4"/>
      <c r="CR16" s="60"/>
      <c r="CS16" s="60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60"/>
      <c r="DE16" s="60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/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60"/>
      <c r="AQ17" s="60"/>
      <c r="AR17" s="9"/>
      <c r="AS17" s="60"/>
      <c r="AT17" s="60"/>
      <c r="AU17" s="9"/>
      <c r="AV17" s="9"/>
      <c r="AW17" s="9"/>
      <c r="AX17" s="9"/>
      <c r="AY17" s="60"/>
      <c r="AZ17" s="9"/>
      <c r="BA17" s="9"/>
      <c r="BB17" s="60"/>
      <c r="BC17" s="9"/>
      <c r="BD17" s="9"/>
      <c r="BE17" s="60"/>
      <c r="BF17" s="9"/>
      <c r="BG17" s="9"/>
      <c r="BH17" s="60"/>
      <c r="BI17" s="9"/>
      <c r="BJ17" s="9"/>
      <c r="BK17" s="60"/>
      <c r="BL17" s="4"/>
      <c r="BM17" s="4"/>
      <c r="BN17" s="60"/>
      <c r="BO17" s="4"/>
      <c r="BP17" s="4"/>
      <c r="BQ17" s="60"/>
      <c r="BR17" s="4"/>
      <c r="BS17" s="4"/>
      <c r="BT17" s="60"/>
      <c r="BU17" s="4"/>
      <c r="BV17" s="4"/>
      <c r="BW17" s="60"/>
      <c r="BX17" s="4"/>
      <c r="BY17" s="4"/>
      <c r="BZ17" s="60"/>
      <c r="CA17" s="60"/>
      <c r="CB17" s="4"/>
      <c r="CC17" s="60"/>
      <c r="CD17" s="60"/>
      <c r="CE17" s="4"/>
      <c r="CF17" s="60"/>
      <c r="CG17" s="60"/>
      <c r="CH17" s="4"/>
      <c r="CI17" s="4"/>
      <c r="CJ17" s="4"/>
      <c r="CK17" s="4"/>
      <c r="CL17" s="60"/>
      <c r="CM17" s="60"/>
      <c r="CN17" s="4"/>
      <c r="CO17" s="60"/>
      <c r="CP17" s="60"/>
      <c r="CQ17" s="4"/>
      <c r="CR17" s="60"/>
      <c r="CS17" s="60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60"/>
      <c r="DE17" s="60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/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60"/>
      <c r="AQ18" s="60"/>
      <c r="AR18" s="9"/>
      <c r="AS18" s="60"/>
      <c r="AT18" s="60"/>
      <c r="AU18" s="9"/>
      <c r="AV18" s="9"/>
      <c r="AW18" s="9"/>
      <c r="AX18" s="9"/>
      <c r="AY18" s="60"/>
      <c r="AZ18" s="9"/>
      <c r="BA18" s="9"/>
      <c r="BB18" s="60"/>
      <c r="BC18" s="9"/>
      <c r="BD18" s="9"/>
      <c r="BE18" s="60"/>
      <c r="BF18" s="9"/>
      <c r="BG18" s="9"/>
      <c r="BH18" s="60"/>
      <c r="BI18" s="9"/>
      <c r="BJ18" s="9"/>
      <c r="BK18" s="60"/>
      <c r="BL18" s="4"/>
      <c r="BM18" s="4"/>
      <c r="BN18" s="60"/>
      <c r="BO18" s="4"/>
      <c r="BP18" s="4"/>
      <c r="BQ18" s="60"/>
      <c r="BR18" s="4"/>
      <c r="BS18" s="4"/>
      <c r="BT18" s="60"/>
      <c r="BU18" s="4"/>
      <c r="BV18" s="4"/>
      <c r="BW18" s="60"/>
      <c r="BX18" s="4"/>
      <c r="BY18" s="4"/>
      <c r="BZ18" s="60"/>
      <c r="CA18" s="60"/>
      <c r="CB18" s="4"/>
      <c r="CC18" s="60"/>
      <c r="CD18" s="60"/>
      <c r="CE18" s="4"/>
      <c r="CF18" s="60"/>
      <c r="CG18" s="60"/>
      <c r="CH18" s="4"/>
      <c r="CI18" s="4"/>
      <c r="CJ18" s="4"/>
      <c r="CK18" s="4"/>
      <c r="CL18" s="60"/>
      <c r="CM18" s="60"/>
      <c r="CN18" s="4"/>
      <c r="CO18" s="60"/>
      <c r="CP18" s="60"/>
      <c r="CQ18" s="4"/>
      <c r="CR18" s="60"/>
      <c r="CS18" s="60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60"/>
      <c r="DE18" s="60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/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60"/>
      <c r="AQ19" s="60"/>
      <c r="AR19" s="9"/>
      <c r="AS19" s="60"/>
      <c r="AT19" s="60"/>
      <c r="AU19" s="9"/>
      <c r="AV19" s="9"/>
      <c r="AW19" s="9"/>
      <c r="AX19" s="9"/>
      <c r="AY19" s="60"/>
      <c r="AZ19" s="9"/>
      <c r="BA19" s="9"/>
      <c r="BB19" s="60"/>
      <c r="BC19" s="9"/>
      <c r="BD19" s="9"/>
      <c r="BE19" s="60"/>
      <c r="BF19" s="9"/>
      <c r="BG19" s="9"/>
      <c r="BH19" s="60"/>
      <c r="BI19" s="9"/>
      <c r="BJ19" s="9"/>
      <c r="BK19" s="60"/>
      <c r="BL19" s="4"/>
      <c r="BM19" s="4"/>
      <c r="BN19" s="60"/>
      <c r="BO19" s="4"/>
      <c r="BP19" s="4"/>
      <c r="BQ19" s="60"/>
      <c r="BR19" s="4"/>
      <c r="BS19" s="4"/>
      <c r="BT19" s="60"/>
      <c r="BU19" s="4"/>
      <c r="BV19" s="4"/>
      <c r="BW19" s="60"/>
      <c r="BX19" s="4"/>
      <c r="BY19" s="4"/>
      <c r="BZ19" s="60"/>
      <c r="CA19" s="60"/>
      <c r="CB19" s="4"/>
      <c r="CC19" s="60"/>
      <c r="CD19" s="60"/>
      <c r="CE19" s="4"/>
      <c r="CF19" s="60"/>
      <c r="CG19" s="60"/>
      <c r="CH19" s="4"/>
      <c r="CI19" s="4"/>
      <c r="CJ19" s="4"/>
      <c r="CK19" s="4"/>
      <c r="CL19" s="60"/>
      <c r="CM19" s="60"/>
      <c r="CN19" s="4"/>
      <c r="CO19" s="60"/>
      <c r="CP19" s="60"/>
      <c r="CQ19" s="4"/>
      <c r="CR19" s="60"/>
      <c r="CS19" s="60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60"/>
      <c r="DE19" s="60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/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60"/>
      <c r="AQ20" s="60"/>
      <c r="AR20" s="9"/>
      <c r="AS20" s="60"/>
      <c r="AT20" s="60"/>
      <c r="AU20" s="9"/>
      <c r="AV20" s="9"/>
      <c r="AW20" s="9"/>
      <c r="AX20" s="9"/>
      <c r="AY20" s="60"/>
      <c r="AZ20" s="9"/>
      <c r="BA20" s="9"/>
      <c r="BB20" s="60"/>
      <c r="BC20" s="9"/>
      <c r="BD20" s="9"/>
      <c r="BE20" s="60"/>
      <c r="BF20" s="9"/>
      <c r="BG20" s="9"/>
      <c r="BH20" s="60"/>
      <c r="BI20" s="9"/>
      <c r="BJ20" s="9"/>
      <c r="BK20" s="60"/>
      <c r="BL20" s="4"/>
      <c r="BM20" s="4"/>
      <c r="BN20" s="60"/>
      <c r="BO20" s="4"/>
      <c r="BP20" s="4"/>
      <c r="BQ20" s="60"/>
      <c r="BR20" s="4"/>
      <c r="BS20" s="4"/>
      <c r="BT20" s="60"/>
      <c r="BU20" s="4"/>
      <c r="BV20" s="4"/>
      <c r="BW20" s="60"/>
      <c r="BX20" s="4"/>
      <c r="BY20" s="4"/>
      <c r="BZ20" s="60"/>
      <c r="CA20" s="60"/>
      <c r="CB20" s="4"/>
      <c r="CC20" s="60"/>
      <c r="CD20" s="60"/>
      <c r="CE20" s="4"/>
      <c r="CF20" s="60"/>
      <c r="CG20" s="60"/>
      <c r="CH20" s="4"/>
      <c r="CI20" s="4"/>
      <c r="CJ20" s="4"/>
      <c r="CK20" s="4"/>
      <c r="CL20" s="60"/>
      <c r="CM20" s="60"/>
      <c r="CN20" s="4"/>
      <c r="CO20" s="60"/>
      <c r="CP20" s="60"/>
      <c r="CQ20" s="4"/>
      <c r="CR20" s="60"/>
      <c r="CS20" s="60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60"/>
      <c r="DE20" s="60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/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60"/>
      <c r="AQ21" s="60"/>
      <c r="AR21" s="9"/>
      <c r="AS21" s="60"/>
      <c r="AT21" s="60"/>
      <c r="AU21" s="9"/>
      <c r="AV21" s="9"/>
      <c r="AW21" s="9"/>
      <c r="AX21" s="9"/>
      <c r="AY21" s="60"/>
      <c r="AZ21" s="9"/>
      <c r="BA21" s="9"/>
      <c r="BB21" s="60"/>
      <c r="BC21" s="9"/>
      <c r="BD21" s="9"/>
      <c r="BE21" s="60"/>
      <c r="BF21" s="9"/>
      <c r="BG21" s="9"/>
      <c r="BH21" s="60"/>
      <c r="BI21" s="9"/>
      <c r="BJ21" s="9"/>
      <c r="BK21" s="60"/>
      <c r="BL21" s="4"/>
      <c r="BM21" s="4"/>
      <c r="BN21" s="60"/>
      <c r="BO21" s="4"/>
      <c r="BP21" s="4"/>
      <c r="BQ21" s="60"/>
      <c r="BR21" s="4"/>
      <c r="BS21" s="4"/>
      <c r="BT21" s="60"/>
      <c r="BU21" s="4"/>
      <c r="BV21" s="4"/>
      <c r="BW21" s="60"/>
      <c r="BX21" s="4"/>
      <c r="BY21" s="4"/>
      <c r="BZ21" s="60"/>
      <c r="CA21" s="60"/>
      <c r="CB21" s="4"/>
      <c r="CC21" s="60"/>
      <c r="CD21" s="60"/>
      <c r="CE21" s="4"/>
      <c r="CF21" s="60"/>
      <c r="CG21" s="60"/>
      <c r="CH21" s="4"/>
      <c r="CI21" s="4"/>
      <c r="CJ21" s="4"/>
      <c r="CK21" s="4"/>
      <c r="CL21" s="60"/>
      <c r="CM21" s="60"/>
      <c r="CN21" s="4"/>
      <c r="CO21" s="60"/>
      <c r="CP21" s="60"/>
      <c r="CQ21" s="4"/>
      <c r="CR21" s="60"/>
      <c r="CS21" s="60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60"/>
      <c r="DE21" s="60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/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61"/>
      <c r="AQ22" s="61"/>
      <c r="AR22" s="3"/>
      <c r="AS22" s="61"/>
      <c r="AT22" s="61"/>
      <c r="AU22" s="3"/>
      <c r="AV22" s="3"/>
      <c r="AW22" s="3"/>
      <c r="AX22" s="3"/>
      <c r="AY22" s="61"/>
      <c r="AZ22" s="3"/>
      <c r="BA22" s="3"/>
      <c r="BB22" s="61"/>
      <c r="BC22" s="3"/>
      <c r="BD22" s="3"/>
      <c r="BE22" s="61"/>
      <c r="BF22" s="3"/>
      <c r="BG22" s="3"/>
      <c r="BH22" s="61"/>
      <c r="BI22" s="3"/>
      <c r="BJ22" s="3"/>
      <c r="BK22" s="61"/>
      <c r="BL22" s="4"/>
      <c r="BM22" s="4"/>
      <c r="BN22" s="61"/>
      <c r="BO22" s="4"/>
      <c r="BP22" s="4"/>
      <c r="BQ22" s="61"/>
      <c r="BR22" s="4"/>
      <c r="BS22" s="4"/>
      <c r="BT22" s="61"/>
      <c r="BU22" s="4"/>
      <c r="BV22" s="4"/>
      <c r="BW22" s="61"/>
      <c r="BX22" s="4"/>
      <c r="BY22" s="4"/>
      <c r="BZ22" s="61"/>
      <c r="CA22" s="61"/>
      <c r="CB22" s="4"/>
      <c r="CC22" s="61"/>
      <c r="CD22" s="61"/>
      <c r="CE22" s="4"/>
      <c r="CF22" s="61"/>
      <c r="CG22" s="61"/>
      <c r="CH22" s="4"/>
      <c r="CI22" s="4"/>
      <c r="CJ22" s="4"/>
      <c r="CK22" s="4"/>
      <c r="CL22" s="61"/>
      <c r="CM22" s="61"/>
      <c r="CN22" s="4"/>
      <c r="CO22" s="61"/>
      <c r="CP22" s="61"/>
      <c r="CQ22" s="4"/>
      <c r="CR22" s="61"/>
      <c r="CS22" s="61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61"/>
      <c r="DE22" s="61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61"/>
      <c r="AQ23" s="61"/>
      <c r="AR23" s="3"/>
      <c r="AS23" s="61"/>
      <c r="AT23" s="61"/>
      <c r="AU23" s="3"/>
      <c r="AV23" s="3"/>
      <c r="AW23" s="3"/>
      <c r="AX23" s="3"/>
      <c r="AY23" s="61"/>
      <c r="AZ23" s="3"/>
      <c r="BA23" s="3"/>
      <c r="BB23" s="61"/>
      <c r="BC23" s="3"/>
      <c r="BD23" s="3"/>
      <c r="BE23" s="61"/>
      <c r="BF23" s="3"/>
      <c r="BG23" s="3"/>
      <c r="BH23" s="61"/>
      <c r="BI23" s="3"/>
      <c r="BJ23" s="3"/>
      <c r="BK23" s="61"/>
      <c r="BL23" s="4"/>
      <c r="BM23" s="4"/>
      <c r="BN23" s="61"/>
      <c r="BO23" s="4"/>
      <c r="BP23" s="4"/>
      <c r="BQ23" s="61"/>
      <c r="BR23" s="4"/>
      <c r="BS23" s="4"/>
      <c r="BT23" s="61"/>
      <c r="BU23" s="4"/>
      <c r="BV23" s="4"/>
      <c r="BW23" s="61"/>
      <c r="BX23" s="4"/>
      <c r="BY23" s="4"/>
      <c r="BZ23" s="61"/>
      <c r="CA23" s="61"/>
      <c r="CB23" s="4"/>
      <c r="CC23" s="61"/>
      <c r="CD23" s="61"/>
      <c r="CE23" s="4"/>
      <c r="CF23" s="61"/>
      <c r="CG23" s="61"/>
      <c r="CH23" s="4"/>
      <c r="CI23" s="4"/>
      <c r="CJ23" s="4"/>
      <c r="CK23" s="4"/>
      <c r="CL23" s="61"/>
      <c r="CM23" s="61"/>
      <c r="CN23" s="4"/>
      <c r="CO23" s="61"/>
      <c r="CP23" s="61"/>
      <c r="CQ23" s="4"/>
      <c r="CR23" s="61"/>
      <c r="CS23" s="61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61"/>
      <c r="DE23" s="61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/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61"/>
      <c r="AQ24" s="61"/>
      <c r="AR24" s="3"/>
      <c r="AS24" s="61"/>
      <c r="AT24" s="61"/>
      <c r="AU24" s="3"/>
      <c r="AV24" s="3"/>
      <c r="AW24" s="3"/>
      <c r="AX24" s="3"/>
      <c r="AY24" s="61"/>
      <c r="AZ24" s="3"/>
      <c r="BA24" s="3"/>
      <c r="BB24" s="61"/>
      <c r="BC24" s="3"/>
      <c r="BD24" s="3"/>
      <c r="BE24" s="61"/>
      <c r="BF24" s="3"/>
      <c r="BG24" s="3"/>
      <c r="BH24" s="61"/>
      <c r="BI24" s="3"/>
      <c r="BJ24" s="3"/>
      <c r="BK24" s="61"/>
      <c r="BL24" s="4"/>
      <c r="BM24" s="4"/>
      <c r="BN24" s="61"/>
      <c r="BO24" s="4"/>
      <c r="BP24" s="4"/>
      <c r="BQ24" s="61"/>
      <c r="BR24" s="4"/>
      <c r="BS24" s="4"/>
      <c r="BT24" s="61"/>
      <c r="BU24" s="4"/>
      <c r="BV24" s="4"/>
      <c r="BW24" s="61"/>
      <c r="BX24" s="4"/>
      <c r="BY24" s="4"/>
      <c r="BZ24" s="61"/>
      <c r="CA24" s="61"/>
      <c r="CB24" s="4"/>
      <c r="CC24" s="61"/>
      <c r="CD24" s="61"/>
      <c r="CE24" s="4"/>
      <c r="CF24" s="61"/>
      <c r="CG24" s="61"/>
      <c r="CH24" s="4"/>
      <c r="CI24" s="4"/>
      <c r="CJ24" s="4"/>
      <c r="CK24" s="4"/>
      <c r="CL24" s="61"/>
      <c r="CM24" s="61"/>
      <c r="CN24" s="4"/>
      <c r="CO24" s="61"/>
      <c r="CP24" s="61"/>
      <c r="CQ24" s="4"/>
      <c r="CR24" s="61"/>
      <c r="CS24" s="61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61"/>
      <c r="DE24" s="61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/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4"/>
      <c r="BM25" s="4"/>
      <c r="BN25" s="5"/>
      <c r="BO25" s="4"/>
      <c r="BP25" s="4"/>
      <c r="BQ25" s="5"/>
      <c r="BR25" s="4"/>
      <c r="BS25" s="4"/>
      <c r="BT25" s="5"/>
      <c r="BU25" s="4"/>
      <c r="BV25" s="4"/>
      <c r="BW25" s="5"/>
      <c r="BX25" s="4"/>
      <c r="BY25" s="4"/>
      <c r="BZ25" s="5"/>
      <c r="CA25" s="5"/>
      <c r="CB25" s="4"/>
      <c r="CC25" s="5"/>
      <c r="CD25" s="5"/>
      <c r="CE25" s="4"/>
      <c r="CF25" s="5"/>
      <c r="CG25" s="5"/>
      <c r="CH25" s="4"/>
      <c r="CI25" s="4"/>
      <c r="CJ25" s="4"/>
      <c r="CK25" s="4"/>
      <c r="CL25" s="5"/>
      <c r="CM25" s="5"/>
      <c r="CN25" s="4"/>
      <c r="CO25" s="5"/>
      <c r="CP25" s="5"/>
      <c r="CQ25" s="4"/>
      <c r="CR25" s="5"/>
      <c r="CS25" s="5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5"/>
      <c r="DE25" s="5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/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60"/>
      <c r="AQ26" s="60"/>
      <c r="AR26" s="9"/>
      <c r="AS26" s="60"/>
      <c r="AT26" s="60"/>
      <c r="AU26" s="9"/>
      <c r="AV26" s="9"/>
      <c r="AW26" s="9"/>
      <c r="AX26" s="9"/>
      <c r="AY26" s="60"/>
      <c r="AZ26" s="9"/>
      <c r="BA26" s="9"/>
      <c r="BB26" s="60"/>
      <c r="BC26" s="9"/>
      <c r="BD26" s="9"/>
      <c r="BE26" s="60"/>
      <c r="BF26" s="9"/>
      <c r="BG26" s="9"/>
      <c r="BH26" s="60"/>
      <c r="BI26" s="9"/>
      <c r="BJ26" s="9"/>
      <c r="BK26" s="60"/>
      <c r="BL26" s="4"/>
      <c r="BM26" s="4"/>
      <c r="BN26" s="60"/>
      <c r="BO26" s="4"/>
      <c r="BP26" s="4"/>
      <c r="BQ26" s="60"/>
      <c r="BR26" s="4"/>
      <c r="BS26" s="4"/>
      <c r="BT26" s="60"/>
      <c r="BU26" s="4"/>
      <c r="BV26" s="4"/>
      <c r="BW26" s="60"/>
      <c r="BX26" s="4"/>
      <c r="BY26" s="4"/>
      <c r="BZ26" s="60"/>
      <c r="CA26" s="60"/>
      <c r="CB26" s="4"/>
      <c r="CC26" s="60"/>
      <c r="CD26" s="60"/>
      <c r="CE26" s="4"/>
      <c r="CF26" s="60"/>
      <c r="CG26" s="60"/>
      <c r="CH26" s="4"/>
      <c r="CI26" s="4"/>
      <c r="CJ26" s="4"/>
      <c r="CK26" s="4"/>
      <c r="CL26" s="60"/>
      <c r="CM26" s="60"/>
      <c r="CN26" s="4"/>
      <c r="CO26" s="60"/>
      <c r="CP26" s="60"/>
      <c r="CQ26" s="4"/>
      <c r="CR26" s="60"/>
      <c r="CS26" s="60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60"/>
      <c r="DE26" s="60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/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60"/>
      <c r="AQ27" s="60"/>
      <c r="AR27" s="9"/>
      <c r="AS27" s="60"/>
      <c r="AT27" s="60"/>
      <c r="AU27" s="9"/>
      <c r="AV27" s="9"/>
      <c r="AW27" s="9"/>
      <c r="AX27" s="9"/>
      <c r="AY27" s="60"/>
      <c r="AZ27" s="9"/>
      <c r="BA27" s="9"/>
      <c r="BB27" s="60"/>
      <c r="BC27" s="9"/>
      <c r="BD27" s="9"/>
      <c r="BE27" s="60"/>
      <c r="BF27" s="9"/>
      <c r="BG27" s="9"/>
      <c r="BH27" s="60"/>
      <c r="BI27" s="9"/>
      <c r="BJ27" s="9"/>
      <c r="BK27" s="60"/>
      <c r="BL27" s="4"/>
      <c r="BM27" s="4"/>
      <c r="BN27" s="60"/>
      <c r="BO27" s="4"/>
      <c r="BP27" s="4"/>
      <c r="BQ27" s="60"/>
      <c r="BR27" s="4"/>
      <c r="BS27" s="4"/>
      <c r="BT27" s="60"/>
      <c r="BU27" s="4"/>
      <c r="BV27" s="4"/>
      <c r="BW27" s="60"/>
      <c r="BX27" s="4"/>
      <c r="BY27" s="4"/>
      <c r="BZ27" s="60"/>
      <c r="CA27" s="60"/>
      <c r="CB27" s="4"/>
      <c r="CC27" s="60"/>
      <c r="CD27" s="60"/>
      <c r="CE27" s="4"/>
      <c r="CF27" s="60"/>
      <c r="CG27" s="60"/>
      <c r="CH27" s="4"/>
      <c r="CI27" s="4"/>
      <c r="CJ27" s="4"/>
      <c r="CK27" s="4"/>
      <c r="CL27" s="60"/>
      <c r="CM27" s="60"/>
      <c r="CN27" s="4"/>
      <c r="CO27" s="60"/>
      <c r="CP27" s="60"/>
      <c r="CQ27" s="4"/>
      <c r="CR27" s="60"/>
      <c r="CS27" s="60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60"/>
      <c r="DE27" s="60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/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60"/>
      <c r="AQ28" s="60"/>
      <c r="AR28" s="9"/>
      <c r="AS28" s="60"/>
      <c r="AT28" s="60"/>
      <c r="AU28" s="9"/>
      <c r="AV28" s="9"/>
      <c r="AW28" s="9"/>
      <c r="AX28" s="9"/>
      <c r="AY28" s="60"/>
      <c r="AZ28" s="9"/>
      <c r="BA28" s="9"/>
      <c r="BB28" s="60"/>
      <c r="BC28" s="9"/>
      <c r="BD28" s="9"/>
      <c r="BE28" s="60"/>
      <c r="BF28" s="9"/>
      <c r="BG28" s="9"/>
      <c r="BH28" s="60"/>
      <c r="BI28" s="9"/>
      <c r="BJ28" s="9"/>
      <c r="BK28" s="60"/>
      <c r="BL28" s="4"/>
      <c r="BM28" s="4"/>
      <c r="BN28" s="60"/>
      <c r="BO28" s="4"/>
      <c r="BP28" s="4"/>
      <c r="BQ28" s="60"/>
      <c r="BR28" s="4"/>
      <c r="BS28" s="4"/>
      <c r="BT28" s="60"/>
      <c r="BU28" s="4"/>
      <c r="BV28" s="4"/>
      <c r="BW28" s="60"/>
      <c r="BX28" s="4"/>
      <c r="BY28" s="4"/>
      <c r="BZ28" s="60"/>
      <c r="CA28" s="60"/>
      <c r="CB28" s="4"/>
      <c r="CC28" s="60"/>
      <c r="CD28" s="60"/>
      <c r="CE28" s="4"/>
      <c r="CF28" s="60"/>
      <c r="CG28" s="60"/>
      <c r="CH28" s="4"/>
      <c r="CI28" s="4"/>
      <c r="CJ28" s="4"/>
      <c r="CK28" s="4"/>
      <c r="CL28" s="60"/>
      <c r="CM28" s="60"/>
      <c r="CN28" s="4"/>
      <c r="CO28" s="60"/>
      <c r="CP28" s="60"/>
      <c r="CQ28" s="4"/>
      <c r="CR28" s="60"/>
      <c r="CS28" s="60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60"/>
      <c r="DE28" s="60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/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60"/>
      <c r="AQ29" s="60"/>
      <c r="AR29" s="9"/>
      <c r="AS29" s="60"/>
      <c r="AT29" s="60"/>
      <c r="AU29" s="9"/>
      <c r="AV29" s="9"/>
      <c r="AW29" s="9"/>
      <c r="AX29" s="9"/>
      <c r="AY29" s="60"/>
      <c r="AZ29" s="9"/>
      <c r="BA29" s="9"/>
      <c r="BB29" s="60"/>
      <c r="BC29" s="9"/>
      <c r="BD29" s="9"/>
      <c r="BE29" s="60"/>
      <c r="BF29" s="9"/>
      <c r="BG29" s="9"/>
      <c r="BH29" s="60"/>
      <c r="BI29" s="9"/>
      <c r="BJ29" s="9"/>
      <c r="BK29" s="60"/>
      <c r="BL29" s="4"/>
      <c r="BM29" s="4"/>
      <c r="BN29" s="60"/>
      <c r="BO29" s="4"/>
      <c r="BP29" s="4"/>
      <c r="BQ29" s="60"/>
      <c r="BR29" s="4"/>
      <c r="BS29" s="4"/>
      <c r="BT29" s="60"/>
      <c r="BU29" s="4"/>
      <c r="BV29" s="4"/>
      <c r="BW29" s="60"/>
      <c r="BX29" s="4"/>
      <c r="BY29" s="4"/>
      <c r="BZ29" s="60"/>
      <c r="CA29" s="60"/>
      <c r="CB29" s="4"/>
      <c r="CC29" s="60"/>
      <c r="CD29" s="60"/>
      <c r="CE29" s="4"/>
      <c r="CF29" s="60"/>
      <c r="CG29" s="60"/>
      <c r="CH29" s="4"/>
      <c r="CI29" s="4"/>
      <c r="CJ29" s="4"/>
      <c r="CK29" s="4"/>
      <c r="CL29" s="60"/>
      <c r="CM29" s="60"/>
      <c r="CN29" s="4"/>
      <c r="CO29" s="60"/>
      <c r="CP29" s="60"/>
      <c r="CQ29" s="4"/>
      <c r="CR29" s="60"/>
      <c r="CS29" s="60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60"/>
      <c r="DE29" s="60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4"/>
      <c r="BM30" s="4"/>
      <c r="BN30" s="5"/>
      <c r="BO30" s="4"/>
      <c r="BP30" s="4"/>
      <c r="BQ30" s="5"/>
      <c r="BR30" s="4"/>
      <c r="BS30" s="4"/>
      <c r="BT30" s="5"/>
      <c r="BU30" s="4"/>
      <c r="BV30" s="4"/>
      <c r="BW30" s="5"/>
      <c r="BX30" s="4"/>
      <c r="BY30" s="4"/>
      <c r="BZ30" s="5"/>
      <c r="CA30" s="5"/>
      <c r="CB30" s="4"/>
      <c r="CC30" s="5"/>
      <c r="CD30" s="5"/>
      <c r="CE30" s="4"/>
      <c r="CF30" s="5"/>
      <c r="CG30" s="5"/>
      <c r="CH30" s="4"/>
      <c r="CI30" s="4"/>
      <c r="CJ30" s="4"/>
      <c r="CK30" s="4"/>
      <c r="CL30" s="5"/>
      <c r="CM30" s="5"/>
      <c r="CN30" s="4"/>
      <c r="CO30" s="5"/>
      <c r="CP30" s="5"/>
      <c r="CQ30" s="4"/>
      <c r="CR30" s="5"/>
      <c r="CS30" s="5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5"/>
      <c r="DE30" s="5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/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60"/>
      <c r="AQ31" s="60"/>
      <c r="AR31" s="9"/>
      <c r="AS31" s="60"/>
      <c r="AT31" s="60"/>
      <c r="AU31" s="9"/>
      <c r="AV31" s="9"/>
      <c r="AW31" s="9"/>
      <c r="AX31" s="9"/>
      <c r="AY31" s="60"/>
      <c r="AZ31" s="9"/>
      <c r="BA31" s="9"/>
      <c r="BB31" s="60"/>
      <c r="BC31" s="9"/>
      <c r="BD31" s="9"/>
      <c r="BE31" s="60"/>
      <c r="BF31" s="9"/>
      <c r="BG31" s="9"/>
      <c r="BH31" s="60"/>
      <c r="BI31" s="9"/>
      <c r="BJ31" s="9"/>
      <c r="BK31" s="60"/>
      <c r="BL31" s="4"/>
      <c r="BM31" s="4"/>
      <c r="BN31" s="60"/>
      <c r="BO31" s="4"/>
      <c r="BP31" s="4"/>
      <c r="BQ31" s="60"/>
      <c r="BR31" s="4"/>
      <c r="BS31" s="4"/>
      <c r="BT31" s="60"/>
      <c r="BU31" s="4"/>
      <c r="BV31" s="4"/>
      <c r="BW31" s="60"/>
      <c r="BX31" s="4"/>
      <c r="BY31" s="4"/>
      <c r="BZ31" s="60"/>
      <c r="CA31" s="60"/>
      <c r="CB31" s="4"/>
      <c r="CC31" s="60"/>
      <c r="CD31" s="60"/>
      <c r="CE31" s="4"/>
      <c r="CF31" s="60"/>
      <c r="CG31" s="60"/>
      <c r="CH31" s="4"/>
      <c r="CI31" s="4"/>
      <c r="CJ31" s="4"/>
      <c r="CK31" s="4"/>
      <c r="CL31" s="60"/>
      <c r="CM31" s="60"/>
      <c r="CN31" s="4"/>
      <c r="CO31" s="60"/>
      <c r="CP31" s="60"/>
      <c r="CQ31" s="4"/>
      <c r="CR31" s="60"/>
      <c r="CS31" s="60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60"/>
      <c r="DE31" s="60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/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60"/>
      <c r="AQ32" s="60"/>
      <c r="AR32" s="9"/>
      <c r="AS32" s="60"/>
      <c r="AT32" s="60"/>
      <c r="AU32" s="9"/>
      <c r="AV32" s="9"/>
      <c r="AW32" s="9"/>
      <c r="AX32" s="9"/>
      <c r="AY32" s="60"/>
      <c r="AZ32" s="9"/>
      <c r="BA32" s="9"/>
      <c r="BB32" s="60"/>
      <c r="BC32" s="9"/>
      <c r="BD32" s="9"/>
      <c r="BE32" s="60"/>
      <c r="BF32" s="9"/>
      <c r="BG32" s="9"/>
      <c r="BH32" s="60"/>
      <c r="BI32" s="9"/>
      <c r="BJ32" s="9"/>
      <c r="BK32" s="60"/>
      <c r="BL32" s="4"/>
      <c r="BM32" s="4"/>
      <c r="BN32" s="60"/>
      <c r="BO32" s="4"/>
      <c r="BP32" s="4"/>
      <c r="BQ32" s="60"/>
      <c r="BR32" s="4"/>
      <c r="BS32" s="4"/>
      <c r="BT32" s="60"/>
      <c r="BU32" s="4"/>
      <c r="BV32" s="4"/>
      <c r="BW32" s="60"/>
      <c r="BX32" s="4"/>
      <c r="BY32" s="4"/>
      <c r="BZ32" s="60"/>
      <c r="CA32" s="60"/>
      <c r="CB32" s="4"/>
      <c r="CC32" s="60"/>
      <c r="CD32" s="60"/>
      <c r="CE32" s="4"/>
      <c r="CF32" s="60"/>
      <c r="CG32" s="60"/>
      <c r="CH32" s="4"/>
      <c r="CI32" s="4"/>
      <c r="CJ32" s="4"/>
      <c r="CK32" s="4"/>
      <c r="CL32" s="60"/>
      <c r="CM32" s="60"/>
      <c r="CN32" s="4"/>
      <c r="CO32" s="60"/>
      <c r="CP32" s="60"/>
      <c r="CQ32" s="4"/>
      <c r="CR32" s="60"/>
      <c r="CS32" s="60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60"/>
      <c r="DE32" s="60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/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60"/>
      <c r="AQ33" s="60"/>
      <c r="AR33" s="9"/>
      <c r="AS33" s="60"/>
      <c r="AT33" s="60"/>
      <c r="AU33" s="9"/>
      <c r="AV33" s="9"/>
      <c r="AW33" s="9"/>
      <c r="AX33" s="9"/>
      <c r="AY33" s="60"/>
      <c r="AZ33" s="9"/>
      <c r="BA33" s="9"/>
      <c r="BB33" s="60"/>
      <c r="BC33" s="9"/>
      <c r="BD33" s="9"/>
      <c r="BE33" s="60"/>
      <c r="BF33" s="9"/>
      <c r="BG33" s="9"/>
      <c r="BH33" s="60"/>
      <c r="BI33" s="9"/>
      <c r="BJ33" s="9"/>
      <c r="BK33" s="60"/>
      <c r="BL33" s="4"/>
      <c r="BM33" s="4"/>
      <c r="BN33" s="60"/>
      <c r="BO33" s="4"/>
      <c r="BP33" s="4"/>
      <c r="BQ33" s="60"/>
      <c r="BR33" s="4"/>
      <c r="BS33" s="4"/>
      <c r="BT33" s="60"/>
      <c r="BU33" s="4"/>
      <c r="BV33" s="4"/>
      <c r="BW33" s="60"/>
      <c r="BX33" s="4"/>
      <c r="BY33" s="4"/>
      <c r="BZ33" s="60"/>
      <c r="CA33" s="60"/>
      <c r="CB33" s="4"/>
      <c r="CC33" s="60"/>
      <c r="CD33" s="60"/>
      <c r="CE33" s="4"/>
      <c r="CF33" s="60"/>
      <c r="CG33" s="60"/>
      <c r="CH33" s="4"/>
      <c r="CI33" s="4"/>
      <c r="CJ33" s="4"/>
      <c r="CK33" s="4"/>
      <c r="CL33" s="60"/>
      <c r="CM33" s="60"/>
      <c r="CN33" s="4"/>
      <c r="CO33" s="60"/>
      <c r="CP33" s="60"/>
      <c r="CQ33" s="4"/>
      <c r="CR33" s="60"/>
      <c r="CS33" s="60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60"/>
      <c r="DE33" s="60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/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60"/>
      <c r="AQ34" s="60"/>
      <c r="AR34" s="9"/>
      <c r="AS34" s="60"/>
      <c r="AT34" s="60"/>
      <c r="AU34" s="9"/>
      <c r="AV34" s="9"/>
      <c r="AW34" s="9"/>
      <c r="AX34" s="9"/>
      <c r="AY34" s="60"/>
      <c r="AZ34" s="9"/>
      <c r="BA34" s="9"/>
      <c r="BB34" s="60"/>
      <c r="BC34" s="9"/>
      <c r="BD34" s="9"/>
      <c r="BE34" s="60"/>
      <c r="BF34" s="9"/>
      <c r="BG34" s="9"/>
      <c r="BH34" s="60"/>
      <c r="BI34" s="9"/>
      <c r="BJ34" s="9"/>
      <c r="BK34" s="60"/>
      <c r="BL34" s="4"/>
      <c r="BM34" s="4"/>
      <c r="BN34" s="60"/>
      <c r="BO34" s="4"/>
      <c r="BP34" s="4"/>
      <c r="BQ34" s="60"/>
      <c r="BR34" s="4"/>
      <c r="BS34" s="4"/>
      <c r="BT34" s="60"/>
      <c r="BU34" s="4"/>
      <c r="BV34" s="4"/>
      <c r="BW34" s="60"/>
      <c r="BX34" s="4"/>
      <c r="BY34" s="4"/>
      <c r="BZ34" s="60"/>
      <c r="CA34" s="60"/>
      <c r="CB34" s="4"/>
      <c r="CC34" s="60"/>
      <c r="CD34" s="60"/>
      <c r="CE34" s="4"/>
      <c r="CF34" s="60"/>
      <c r="CG34" s="60"/>
      <c r="CH34" s="4"/>
      <c r="CI34" s="4"/>
      <c r="CJ34" s="4"/>
      <c r="CK34" s="4"/>
      <c r="CL34" s="60"/>
      <c r="CM34" s="60"/>
      <c r="CN34" s="4"/>
      <c r="CO34" s="60"/>
      <c r="CP34" s="60"/>
      <c r="CQ34" s="4"/>
      <c r="CR34" s="60"/>
      <c r="CS34" s="60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60"/>
      <c r="DE34" s="60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/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60"/>
      <c r="AQ35" s="60"/>
      <c r="AR35" s="9"/>
      <c r="AS35" s="60"/>
      <c r="AT35" s="60"/>
      <c r="AU35" s="9"/>
      <c r="AV35" s="9"/>
      <c r="AW35" s="9"/>
      <c r="AX35" s="9"/>
      <c r="AY35" s="60"/>
      <c r="AZ35" s="9"/>
      <c r="BA35" s="9"/>
      <c r="BB35" s="60"/>
      <c r="BC35" s="9"/>
      <c r="BD35" s="9"/>
      <c r="BE35" s="60"/>
      <c r="BF35" s="9"/>
      <c r="BG35" s="9"/>
      <c r="BH35" s="60"/>
      <c r="BI35" s="9"/>
      <c r="BJ35" s="9"/>
      <c r="BK35" s="60"/>
      <c r="BL35" s="4"/>
      <c r="BM35" s="4"/>
      <c r="BN35" s="60"/>
      <c r="BO35" s="4"/>
      <c r="BP35" s="4"/>
      <c r="BQ35" s="60"/>
      <c r="BR35" s="4"/>
      <c r="BS35" s="4"/>
      <c r="BT35" s="60"/>
      <c r="BU35" s="4"/>
      <c r="BV35" s="4"/>
      <c r="BW35" s="60"/>
      <c r="BX35" s="4"/>
      <c r="BY35" s="4"/>
      <c r="BZ35" s="60"/>
      <c r="CA35" s="60"/>
      <c r="CB35" s="4"/>
      <c r="CC35" s="60"/>
      <c r="CD35" s="60"/>
      <c r="CE35" s="4"/>
      <c r="CF35" s="60"/>
      <c r="CG35" s="60"/>
      <c r="CH35" s="4"/>
      <c r="CI35" s="4"/>
      <c r="CJ35" s="4"/>
      <c r="CK35" s="4"/>
      <c r="CL35" s="60"/>
      <c r="CM35" s="60"/>
      <c r="CN35" s="4"/>
      <c r="CO35" s="60"/>
      <c r="CP35" s="60"/>
      <c r="CQ35" s="4"/>
      <c r="CR35" s="60"/>
      <c r="CS35" s="60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60"/>
      <c r="DE35" s="60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/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60"/>
      <c r="AQ36" s="60"/>
      <c r="AR36" s="9"/>
      <c r="AS36" s="60"/>
      <c r="AT36" s="60"/>
      <c r="AU36" s="9"/>
      <c r="AV36" s="9"/>
      <c r="AW36" s="9"/>
      <c r="AX36" s="9"/>
      <c r="AY36" s="60"/>
      <c r="AZ36" s="9"/>
      <c r="BA36" s="9"/>
      <c r="BB36" s="60"/>
      <c r="BC36" s="9"/>
      <c r="BD36" s="9"/>
      <c r="BE36" s="60"/>
      <c r="BF36" s="9"/>
      <c r="BG36" s="9"/>
      <c r="BH36" s="60"/>
      <c r="BI36" s="9"/>
      <c r="BJ36" s="9"/>
      <c r="BK36" s="60"/>
      <c r="BL36" s="4"/>
      <c r="BM36" s="4"/>
      <c r="BN36" s="60"/>
      <c r="BO36" s="4"/>
      <c r="BP36" s="4"/>
      <c r="BQ36" s="60"/>
      <c r="BR36" s="4"/>
      <c r="BS36" s="4"/>
      <c r="BT36" s="60"/>
      <c r="BU36" s="4"/>
      <c r="BV36" s="4"/>
      <c r="BW36" s="60"/>
      <c r="BX36" s="4"/>
      <c r="BY36" s="4"/>
      <c r="BZ36" s="60"/>
      <c r="CA36" s="60"/>
      <c r="CB36" s="4"/>
      <c r="CC36" s="60"/>
      <c r="CD36" s="60"/>
      <c r="CE36" s="4"/>
      <c r="CF36" s="60"/>
      <c r="CG36" s="60"/>
      <c r="CH36" s="4"/>
      <c r="CI36" s="4"/>
      <c r="CJ36" s="4"/>
      <c r="CK36" s="4"/>
      <c r="CL36" s="60"/>
      <c r="CM36" s="60"/>
      <c r="CN36" s="4"/>
      <c r="CO36" s="60"/>
      <c r="CP36" s="60"/>
      <c r="CQ36" s="4"/>
      <c r="CR36" s="60"/>
      <c r="CS36" s="60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60"/>
      <c r="DE36" s="60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61"/>
      <c r="AQ37" s="61"/>
      <c r="AR37" s="3"/>
      <c r="AS37" s="61"/>
      <c r="AT37" s="61"/>
      <c r="AU37" s="3"/>
      <c r="AV37" s="3"/>
      <c r="AW37" s="3"/>
      <c r="AX37" s="3"/>
      <c r="AY37" s="61"/>
      <c r="AZ37" s="3"/>
      <c r="BA37" s="3"/>
      <c r="BB37" s="61"/>
      <c r="BC37" s="3"/>
      <c r="BD37" s="3"/>
      <c r="BE37" s="61"/>
      <c r="BF37" s="3"/>
      <c r="BG37" s="3"/>
      <c r="BH37" s="61"/>
      <c r="BI37" s="3"/>
      <c r="BJ37" s="3"/>
      <c r="BK37" s="61"/>
      <c r="BL37" s="4"/>
      <c r="BM37" s="4"/>
      <c r="BN37" s="61"/>
      <c r="BO37" s="4"/>
      <c r="BP37" s="4"/>
      <c r="BQ37" s="61"/>
      <c r="BR37" s="4"/>
      <c r="BS37" s="4"/>
      <c r="BT37" s="61"/>
      <c r="BU37" s="4"/>
      <c r="BV37" s="4"/>
      <c r="BW37" s="61"/>
      <c r="BX37" s="4"/>
      <c r="BY37" s="4"/>
      <c r="BZ37" s="61"/>
      <c r="CA37" s="61"/>
      <c r="CB37" s="4"/>
      <c r="CC37" s="61"/>
      <c r="CD37" s="61"/>
      <c r="CE37" s="4"/>
      <c r="CF37" s="61"/>
      <c r="CG37" s="61"/>
      <c r="CH37" s="4"/>
      <c r="CI37" s="4"/>
      <c r="CJ37" s="4"/>
      <c r="CK37" s="4"/>
      <c r="CL37" s="61"/>
      <c r="CM37" s="61"/>
      <c r="CN37" s="4"/>
      <c r="CO37" s="61"/>
      <c r="CP37" s="61"/>
      <c r="CQ37" s="4"/>
      <c r="CR37" s="61"/>
      <c r="CS37" s="61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61"/>
      <c r="DE37" s="61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61"/>
      <c r="AQ38" s="61"/>
      <c r="AR38" s="3"/>
      <c r="AS38" s="61"/>
      <c r="AT38" s="61"/>
      <c r="AU38" s="3"/>
      <c r="AV38" s="3"/>
      <c r="AW38" s="3"/>
      <c r="AX38" s="3"/>
      <c r="AY38" s="61"/>
      <c r="AZ38" s="3"/>
      <c r="BA38" s="3"/>
      <c r="BB38" s="61"/>
      <c r="BC38" s="3"/>
      <c r="BD38" s="3"/>
      <c r="BE38" s="61"/>
      <c r="BF38" s="3"/>
      <c r="BG38" s="3"/>
      <c r="BH38" s="61"/>
      <c r="BI38" s="3"/>
      <c r="BJ38" s="3"/>
      <c r="BK38" s="61"/>
      <c r="BL38" s="4"/>
      <c r="BM38" s="4"/>
      <c r="BN38" s="61"/>
      <c r="BO38" s="4"/>
      <c r="BP38" s="4"/>
      <c r="BQ38" s="61"/>
      <c r="BR38" s="4"/>
      <c r="BS38" s="4"/>
      <c r="BT38" s="61"/>
      <c r="BU38" s="4"/>
      <c r="BV38" s="4"/>
      <c r="BW38" s="61"/>
      <c r="BX38" s="4"/>
      <c r="BY38" s="4"/>
      <c r="BZ38" s="61"/>
      <c r="CA38" s="61"/>
      <c r="CB38" s="4"/>
      <c r="CC38" s="61"/>
      <c r="CD38" s="61"/>
      <c r="CE38" s="4"/>
      <c r="CF38" s="61"/>
      <c r="CG38" s="61"/>
      <c r="CH38" s="4"/>
      <c r="CI38" s="4"/>
      <c r="CJ38" s="4"/>
      <c r="CK38" s="4"/>
      <c r="CL38" s="61"/>
      <c r="CM38" s="61"/>
      <c r="CN38" s="4"/>
      <c r="CO38" s="61"/>
      <c r="CP38" s="61"/>
      <c r="CQ38" s="4"/>
      <c r="CR38" s="61"/>
      <c r="CS38" s="61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61"/>
      <c r="DE38" s="61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v>24</v>
      </c>
      <c r="P40" s="3">
        <f t="shared" ref="P40:V40" si="1">SUM(P15:P39)</f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v>24</v>
      </c>
      <c r="V40" s="3">
        <f t="shared" si="1"/>
        <v>0</v>
      </c>
      <c r="W40" s="3">
        <f t="shared" ref="W40:AX40" si="2">SUM(W15:W39)</f>
        <v>0</v>
      </c>
      <c r="X40" s="3">
        <v>17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5" t="s">
        <v>839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v>96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96</v>
      </c>
      <c r="V41" s="22">
        <f t="shared" si="6"/>
        <v>0</v>
      </c>
      <c r="W41" s="22">
        <f t="shared" si="6"/>
        <v>0</v>
      </c>
      <c r="X41" s="22">
        <f t="shared" si="6"/>
        <v>68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2" spans="1:254" ht="15.75">
      <c r="B42" s="6" t="s">
        <v>154</v>
      </c>
      <c r="C42" s="14" t="s">
        <v>153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7"/>
      <c r="O42" s="7"/>
    </row>
    <row r="43" spans="1:254" ht="15.75">
      <c r="B43" s="67" t="s">
        <v>1409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1" t="s">
        <v>56</v>
      </c>
      <c r="E48" s="92"/>
      <c r="F48" s="93" t="s">
        <v>3</v>
      </c>
      <c r="G48" s="94"/>
    </row>
    <row r="49" spans="2:13">
      <c r="B49" s="4" t="s">
        <v>812</v>
      </c>
      <c r="C49" s="41" t="s">
        <v>821</v>
      </c>
      <c r="D49" s="42">
        <f>E49/100*25</f>
        <v>16.25</v>
      </c>
      <c r="E49" s="38">
        <f>(O41+R41+U41+X41)/4</f>
        <v>65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16.25</v>
      </c>
      <c r="E52" s="40">
        <f>SUM(E49:E51)</f>
        <v>65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B43:O43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BE12:BG12"/>
    <mergeCell ref="BH12:BJ12"/>
    <mergeCell ref="D57:E57"/>
    <mergeCell ref="F48:G48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abSelected="1" workbookViewId="0">
      <selection activeCell="G13" sqref="G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7" t="s">
        <v>1408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1378</v>
      </c>
      <c r="FJ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1020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979</v>
      </c>
      <c r="V11" s="72"/>
      <c r="W11" s="72"/>
      <c r="X11" s="72" t="s">
        <v>980</v>
      </c>
      <c r="Y11" s="72"/>
      <c r="Z11" s="72"/>
      <c r="AA11" s="70" t="s">
        <v>981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1003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>
      <c r="A12" s="77"/>
      <c r="B12" s="77"/>
      <c r="C12" s="68" t="s">
        <v>961</v>
      </c>
      <c r="D12" s="68"/>
      <c r="E12" s="68"/>
      <c r="F12" s="68" t="s">
        <v>965</v>
      </c>
      <c r="G12" s="68"/>
      <c r="H12" s="68"/>
      <c r="I12" s="68" t="s">
        <v>969</v>
      </c>
      <c r="J12" s="68"/>
      <c r="K12" s="68"/>
      <c r="L12" s="68" t="s">
        <v>973</v>
      </c>
      <c r="M12" s="68"/>
      <c r="N12" s="68"/>
      <c r="O12" s="68" t="s">
        <v>975</v>
      </c>
      <c r="P12" s="68"/>
      <c r="Q12" s="68"/>
      <c r="R12" s="68" t="s">
        <v>978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982</v>
      </c>
      <c r="AB12" s="68"/>
      <c r="AC12" s="68"/>
      <c r="AD12" s="68" t="s">
        <v>986</v>
      </c>
      <c r="AE12" s="68"/>
      <c r="AF12" s="68"/>
      <c r="AG12" s="68" t="s">
        <v>987</v>
      </c>
      <c r="AH12" s="68"/>
      <c r="AI12" s="68"/>
      <c r="AJ12" s="68" t="s">
        <v>991</v>
      </c>
      <c r="AK12" s="68"/>
      <c r="AL12" s="68"/>
      <c r="AM12" s="68" t="s">
        <v>995</v>
      </c>
      <c r="AN12" s="68"/>
      <c r="AO12" s="68"/>
      <c r="AP12" s="68" t="s">
        <v>999</v>
      </c>
      <c r="AQ12" s="68"/>
      <c r="AR12" s="68"/>
      <c r="AS12" s="68" t="s">
        <v>1000</v>
      </c>
      <c r="AT12" s="68"/>
      <c r="AU12" s="68"/>
      <c r="AV12" s="68" t="s">
        <v>1004</v>
      </c>
      <c r="AW12" s="68"/>
      <c r="AX12" s="68"/>
      <c r="AY12" s="68" t="s">
        <v>1005</v>
      </c>
      <c r="AZ12" s="68"/>
      <c r="BA12" s="68"/>
      <c r="BB12" s="68" t="s">
        <v>1006</v>
      </c>
      <c r="BC12" s="68"/>
      <c r="BD12" s="68"/>
      <c r="BE12" s="68" t="s">
        <v>1007</v>
      </c>
      <c r="BF12" s="68"/>
      <c r="BG12" s="68"/>
      <c r="BH12" s="68" t="s">
        <v>1008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1012</v>
      </c>
      <c r="BR12" s="68"/>
      <c r="BS12" s="68"/>
      <c r="BT12" s="68" t="s">
        <v>1013</v>
      </c>
      <c r="BU12" s="68"/>
      <c r="BV12" s="68"/>
      <c r="BW12" s="68" t="s">
        <v>1014</v>
      </c>
      <c r="BX12" s="68"/>
      <c r="BY12" s="68"/>
      <c r="BZ12" s="68" t="s">
        <v>1015</v>
      </c>
      <c r="CA12" s="68"/>
      <c r="CB12" s="68"/>
      <c r="CC12" s="68" t="s">
        <v>369</v>
      </c>
      <c r="CD12" s="68"/>
      <c r="CE12" s="68"/>
      <c r="CF12" s="97" t="s">
        <v>372</v>
      </c>
      <c r="CG12" s="97"/>
      <c r="CH12" s="97"/>
      <c r="CI12" s="68" t="s">
        <v>376</v>
      </c>
      <c r="CJ12" s="68"/>
      <c r="CK12" s="68"/>
      <c r="CL12" s="68" t="s">
        <v>1326</v>
      </c>
      <c r="CM12" s="68"/>
      <c r="CN12" s="68"/>
      <c r="CO12" s="68" t="s">
        <v>382</v>
      </c>
      <c r="CP12" s="68"/>
      <c r="CQ12" s="68"/>
      <c r="CR12" s="97" t="s">
        <v>385</v>
      </c>
      <c r="CS12" s="97"/>
      <c r="CT12" s="97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1024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1033</v>
      </c>
      <c r="EO12" s="97"/>
      <c r="EP12" s="97"/>
      <c r="EQ12" s="97" t="s">
        <v>1035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1039</v>
      </c>
      <c r="FA12" s="97"/>
      <c r="FB12" s="97"/>
      <c r="FC12" s="97" t="s">
        <v>1043</v>
      </c>
      <c r="FD12" s="97"/>
      <c r="FE12" s="97"/>
      <c r="FF12" s="97" t="s">
        <v>1045</v>
      </c>
      <c r="FG12" s="97"/>
      <c r="FH12" s="97"/>
      <c r="FI12" s="97" t="s">
        <v>1049</v>
      </c>
      <c r="FJ12" s="97"/>
      <c r="FK12" s="97"/>
    </row>
    <row r="13" spans="1:254" ht="181.5" thickBot="1">
      <c r="A13" s="77"/>
      <c r="B13" s="77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6.5" thickBot="1">
      <c r="A14" s="20">
        <v>1</v>
      </c>
      <c r="B14" s="63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4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4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4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32.25" thickBot="1">
      <c r="A18" s="2">
        <v>5</v>
      </c>
      <c r="B18" s="64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32.25" thickBot="1">
      <c r="A19" s="2">
        <v>6</v>
      </c>
      <c r="B19" s="64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4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3">
        <v>8</v>
      </c>
      <c r="B21" s="6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32.25" thickBot="1">
      <c r="A22" s="3">
        <v>9</v>
      </c>
      <c r="B22" s="6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6.5" thickBot="1">
      <c r="A23" s="3">
        <v>10</v>
      </c>
      <c r="B23" s="64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>
      <c r="A24" s="3">
        <v>11</v>
      </c>
      <c r="B24" s="64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4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32.25" thickBot="1">
      <c r="A26" s="3">
        <v>13</v>
      </c>
      <c r="B26" s="64" t="s">
        <v>1395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32.25" thickBot="1">
      <c r="A27" s="3">
        <v>14</v>
      </c>
      <c r="B27" s="6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/>
      <c r="T27" s="4">
        <v>1</v>
      </c>
      <c r="U27" s="4"/>
      <c r="V27" s="4">
        <v>1</v>
      </c>
      <c r="W27" s="4"/>
      <c r="X27" s="4"/>
      <c r="Y27" s="4"/>
      <c r="Z27" s="4">
        <v>1</v>
      </c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4" t="s">
        <v>1397</v>
      </c>
      <c r="C28" s="4">
        <v>1</v>
      </c>
      <c r="D28" s="4"/>
      <c r="E28" s="4"/>
      <c r="F28" s="4"/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32.25" thickBot="1">
      <c r="A29" s="3">
        <v>16</v>
      </c>
      <c r="B29" s="6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4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32.25" thickBot="1">
      <c r="A31" s="3">
        <v>18</v>
      </c>
      <c r="B31" s="6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4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32.25" thickBot="1">
      <c r="A33" s="3">
        <v>20</v>
      </c>
      <c r="B33" s="64" t="s">
        <v>1402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/>
      <c r="V33" s="4"/>
      <c r="W33" s="4">
        <v>1</v>
      </c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64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32.25" thickBot="1">
      <c r="A35" s="3">
        <v>22</v>
      </c>
      <c r="B35" s="64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32.25" thickBot="1">
      <c r="A36" s="3">
        <v>23</v>
      </c>
      <c r="B36" s="64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6.5" thickBot="1">
      <c r="A37" s="3">
        <v>24</v>
      </c>
      <c r="B37" s="6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>
      <c r="A38" s="3">
        <v>25</v>
      </c>
      <c r="B38" s="4" t="s">
        <v>1407</v>
      </c>
      <c r="C38" s="4"/>
      <c r="D38" s="4">
        <v>1</v>
      </c>
      <c r="E38" s="4"/>
      <c r="F38" s="4"/>
      <c r="G38" s="4">
        <v>1</v>
      </c>
      <c r="H38" s="4"/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>
        <v>1</v>
      </c>
      <c r="T38" s="4"/>
      <c r="U38" s="4"/>
      <c r="V38" s="4">
        <v>1</v>
      </c>
      <c r="W38" s="4"/>
      <c r="X38" s="4"/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/>
      <c r="BD38" s="4">
        <v>1</v>
      </c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>
      <c r="A39" s="73" t="s">
        <v>278</v>
      </c>
      <c r="B39" s="74"/>
      <c r="C39" s="3">
        <f>SUM(C14:C38)</f>
        <v>18</v>
      </c>
      <c r="D39" s="3">
        <f t="shared" ref="D39:T39" si="0">SUM(D14:D38)</f>
        <v>7</v>
      </c>
      <c r="E39" s="3">
        <f t="shared" si="0"/>
        <v>0</v>
      </c>
      <c r="F39" s="3">
        <f t="shared" si="0"/>
        <v>17</v>
      </c>
      <c r="G39" s="3">
        <f t="shared" si="0"/>
        <v>7</v>
      </c>
      <c r="H39" s="3">
        <f t="shared" si="0"/>
        <v>0</v>
      </c>
      <c r="I39" s="3">
        <f t="shared" si="0"/>
        <v>18</v>
      </c>
      <c r="J39" s="3">
        <f t="shared" si="0"/>
        <v>6</v>
      </c>
      <c r="K39" s="3">
        <f t="shared" si="0"/>
        <v>1</v>
      </c>
      <c r="L39" s="3">
        <f t="shared" si="0"/>
        <v>18</v>
      </c>
      <c r="M39" s="3">
        <f t="shared" si="0"/>
        <v>6</v>
      </c>
      <c r="N39" s="3">
        <f t="shared" si="0"/>
        <v>1</v>
      </c>
      <c r="O39" s="3">
        <f t="shared" si="0"/>
        <v>18</v>
      </c>
      <c r="P39" s="3">
        <f t="shared" si="0"/>
        <v>6</v>
      </c>
      <c r="Q39" s="3">
        <f t="shared" si="0"/>
        <v>1</v>
      </c>
      <c r="R39" s="3">
        <f t="shared" si="0"/>
        <v>11</v>
      </c>
      <c r="S39" s="3">
        <f t="shared" si="0"/>
        <v>10</v>
      </c>
      <c r="T39" s="3">
        <f t="shared" si="0"/>
        <v>4</v>
      </c>
      <c r="U39" s="3">
        <f t="shared" ref="U39:BD39" si="1">SUM(U14:U38)</f>
        <v>11</v>
      </c>
      <c r="V39" s="3">
        <f t="shared" si="1"/>
        <v>8</v>
      </c>
      <c r="W39" s="3">
        <f t="shared" si="1"/>
        <v>5</v>
      </c>
      <c r="X39" s="3">
        <f t="shared" si="1"/>
        <v>10</v>
      </c>
      <c r="Y39" s="3">
        <f t="shared" si="1"/>
        <v>8</v>
      </c>
      <c r="Z39" s="3">
        <f t="shared" si="1"/>
        <v>6</v>
      </c>
      <c r="AA39" s="3">
        <f t="shared" si="1"/>
        <v>13</v>
      </c>
      <c r="AB39" s="3">
        <f t="shared" si="1"/>
        <v>12</v>
      </c>
      <c r="AC39" s="3">
        <f t="shared" si="1"/>
        <v>0</v>
      </c>
      <c r="AD39" s="3">
        <f t="shared" si="1"/>
        <v>11</v>
      </c>
      <c r="AE39" s="3">
        <f t="shared" si="1"/>
        <v>14</v>
      </c>
      <c r="AF39" s="3">
        <f t="shared" si="1"/>
        <v>0</v>
      </c>
      <c r="AG39" s="3">
        <f t="shared" si="1"/>
        <v>13</v>
      </c>
      <c r="AH39" s="3">
        <f t="shared" si="1"/>
        <v>12</v>
      </c>
      <c r="AI39" s="3">
        <f t="shared" si="1"/>
        <v>0</v>
      </c>
      <c r="AJ39" s="3">
        <f t="shared" si="1"/>
        <v>18</v>
      </c>
      <c r="AK39" s="3">
        <f t="shared" si="1"/>
        <v>7</v>
      </c>
      <c r="AL39" s="3">
        <f t="shared" si="1"/>
        <v>0</v>
      </c>
      <c r="AM39" s="3">
        <f t="shared" si="1"/>
        <v>18</v>
      </c>
      <c r="AN39" s="3">
        <f t="shared" si="1"/>
        <v>7</v>
      </c>
      <c r="AO39" s="3">
        <f t="shared" si="1"/>
        <v>0</v>
      </c>
      <c r="AP39" s="3">
        <f t="shared" si="1"/>
        <v>18</v>
      </c>
      <c r="AQ39" s="3">
        <f t="shared" si="1"/>
        <v>7</v>
      </c>
      <c r="AR39" s="3">
        <f t="shared" si="1"/>
        <v>0</v>
      </c>
      <c r="AS39" s="3">
        <f t="shared" si="1"/>
        <v>12</v>
      </c>
      <c r="AT39" s="3">
        <f t="shared" si="1"/>
        <v>13</v>
      </c>
      <c r="AU39" s="3">
        <f t="shared" si="1"/>
        <v>0</v>
      </c>
      <c r="AV39" s="3">
        <f t="shared" si="1"/>
        <v>10</v>
      </c>
      <c r="AW39" s="3">
        <f t="shared" si="1"/>
        <v>15</v>
      </c>
      <c r="AX39" s="3">
        <f t="shared" si="1"/>
        <v>0</v>
      </c>
      <c r="AY39" s="3">
        <f t="shared" si="1"/>
        <v>18</v>
      </c>
      <c r="AZ39" s="3">
        <f t="shared" si="1"/>
        <v>7</v>
      </c>
      <c r="BA39" s="3">
        <f t="shared" si="1"/>
        <v>0</v>
      </c>
      <c r="BB39" s="3">
        <f t="shared" si="1"/>
        <v>18</v>
      </c>
      <c r="BC39" s="3">
        <f t="shared" si="1"/>
        <v>6</v>
      </c>
      <c r="BD39" s="3">
        <f t="shared" si="1"/>
        <v>1</v>
      </c>
      <c r="BE39" s="3">
        <f t="shared" ref="BE39:CI39" si="2">SUM(BE14:BE38)</f>
        <v>18</v>
      </c>
      <c r="BF39" s="3">
        <f t="shared" si="2"/>
        <v>7</v>
      </c>
      <c r="BG39" s="3">
        <f t="shared" si="2"/>
        <v>0</v>
      </c>
      <c r="BH39" s="3">
        <f t="shared" si="2"/>
        <v>18</v>
      </c>
      <c r="BI39" s="3">
        <f t="shared" si="2"/>
        <v>7</v>
      </c>
      <c r="BJ39" s="3">
        <f t="shared" si="2"/>
        <v>0</v>
      </c>
      <c r="BK39" s="3">
        <f t="shared" si="2"/>
        <v>18</v>
      </c>
      <c r="BL39" s="3">
        <f t="shared" si="2"/>
        <v>7</v>
      </c>
      <c r="BM39" s="3">
        <f t="shared" si="2"/>
        <v>0</v>
      </c>
      <c r="BN39" s="3">
        <f t="shared" si="2"/>
        <v>15</v>
      </c>
      <c r="BO39" s="3">
        <f t="shared" si="2"/>
        <v>10</v>
      </c>
      <c r="BP39" s="3">
        <f t="shared" si="2"/>
        <v>0</v>
      </c>
      <c r="BQ39" s="3">
        <f t="shared" si="2"/>
        <v>15</v>
      </c>
      <c r="BR39" s="3">
        <f t="shared" si="2"/>
        <v>10</v>
      </c>
      <c r="BS39" s="3">
        <f t="shared" si="2"/>
        <v>0</v>
      </c>
      <c r="BT39" s="3">
        <f t="shared" si="2"/>
        <v>15</v>
      </c>
      <c r="BU39" s="3">
        <f t="shared" si="2"/>
        <v>10</v>
      </c>
      <c r="BV39" s="3">
        <f t="shared" si="2"/>
        <v>0</v>
      </c>
      <c r="BW39" s="3">
        <f t="shared" si="2"/>
        <v>15</v>
      </c>
      <c r="BX39" s="3">
        <f t="shared" si="2"/>
        <v>10</v>
      </c>
      <c r="BY39" s="3">
        <f t="shared" si="2"/>
        <v>0</v>
      </c>
      <c r="BZ39" s="3">
        <f t="shared" si="2"/>
        <v>18</v>
      </c>
      <c r="CA39" s="3">
        <f t="shared" si="2"/>
        <v>7</v>
      </c>
      <c r="CB39" s="3">
        <f t="shared" si="2"/>
        <v>0</v>
      </c>
      <c r="CC39" s="3">
        <f t="shared" si="2"/>
        <v>15</v>
      </c>
      <c r="CD39" s="3">
        <f t="shared" si="2"/>
        <v>10</v>
      </c>
      <c r="CE39" s="3">
        <f t="shared" si="2"/>
        <v>0</v>
      </c>
      <c r="CF39" s="3">
        <f t="shared" si="2"/>
        <v>17</v>
      </c>
      <c r="CG39" s="3">
        <f t="shared" si="2"/>
        <v>8</v>
      </c>
      <c r="CH39" s="3">
        <f t="shared" si="2"/>
        <v>0</v>
      </c>
      <c r="CI39" s="3">
        <f t="shared" si="2"/>
        <v>18</v>
      </c>
      <c r="CJ39" s="3">
        <f t="shared" ref="CJ39:DR39" si="3">SUM(CJ14:CJ38)</f>
        <v>7</v>
      </c>
      <c r="CK39" s="3">
        <f t="shared" si="3"/>
        <v>0</v>
      </c>
      <c r="CL39" s="3">
        <f t="shared" si="3"/>
        <v>17</v>
      </c>
      <c r="CM39" s="3">
        <f t="shared" si="3"/>
        <v>8</v>
      </c>
      <c r="CN39" s="3">
        <f t="shared" si="3"/>
        <v>0</v>
      </c>
      <c r="CO39" s="3">
        <f t="shared" si="3"/>
        <v>18</v>
      </c>
      <c r="CP39" s="3">
        <f t="shared" si="3"/>
        <v>7</v>
      </c>
      <c r="CQ39" s="3">
        <f t="shared" si="3"/>
        <v>0</v>
      </c>
      <c r="CR39" s="3">
        <f t="shared" si="3"/>
        <v>19</v>
      </c>
      <c r="CS39" s="3">
        <f t="shared" si="3"/>
        <v>6</v>
      </c>
      <c r="CT39" s="3">
        <f t="shared" si="3"/>
        <v>0</v>
      </c>
      <c r="CU39" s="3">
        <f t="shared" si="3"/>
        <v>18</v>
      </c>
      <c r="CV39" s="3">
        <f t="shared" si="3"/>
        <v>7</v>
      </c>
      <c r="CW39" s="3">
        <f t="shared" si="3"/>
        <v>0</v>
      </c>
      <c r="CX39" s="3">
        <f t="shared" si="3"/>
        <v>18</v>
      </c>
      <c r="CY39" s="3">
        <f t="shared" si="3"/>
        <v>7</v>
      </c>
      <c r="CZ39" s="3">
        <f t="shared" si="3"/>
        <v>0</v>
      </c>
      <c r="DA39" s="3">
        <f t="shared" si="3"/>
        <v>16</v>
      </c>
      <c r="DB39" s="3">
        <f t="shared" si="3"/>
        <v>9</v>
      </c>
      <c r="DC39" s="3">
        <f t="shared" si="3"/>
        <v>0</v>
      </c>
      <c r="DD39" s="3">
        <f t="shared" si="3"/>
        <v>18</v>
      </c>
      <c r="DE39" s="3">
        <f t="shared" si="3"/>
        <v>7</v>
      </c>
      <c r="DF39" s="3">
        <f t="shared" si="3"/>
        <v>0</v>
      </c>
      <c r="DG39" s="3">
        <f t="shared" si="3"/>
        <v>18</v>
      </c>
      <c r="DH39" s="3">
        <f t="shared" si="3"/>
        <v>7</v>
      </c>
      <c r="DI39" s="3">
        <f t="shared" si="3"/>
        <v>0</v>
      </c>
      <c r="DJ39" s="3">
        <f t="shared" si="3"/>
        <v>18</v>
      </c>
      <c r="DK39" s="3">
        <f t="shared" si="3"/>
        <v>7</v>
      </c>
      <c r="DL39" s="3">
        <f t="shared" si="3"/>
        <v>0</v>
      </c>
      <c r="DM39" s="3">
        <f t="shared" si="3"/>
        <v>16</v>
      </c>
      <c r="DN39" s="3">
        <f t="shared" si="3"/>
        <v>9</v>
      </c>
      <c r="DO39" s="3">
        <f t="shared" si="3"/>
        <v>0</v>
      </c>
      <c r="DP39" s="3">
        <f t="shared" si="3"/>
        <v>18</v>
      </c>
      <c r="DQ39" s="3">
        <f t="shared" si="3"/>
        <v>7</v>
      </c>
      <c r="DR39" s="3">
        <f t="shared" si="3"/>
        <v>0</v>
      </c>
      <c r="DS39" s="3">
        <f t="shared" ref="DS39:EY39" si="4">SUM(DS14:DS38)</f>
        <v>18</v>
      </c>
      <c r="DT39" s="3">
        <f t="shared" si="4"/>
        <v>7</v>
      </c>
      <c r="DU39" s="3">
        <f t="shared" si="4"/>
        <v>0</v>
      </c>
      <c r="DV39" s="3">
        <f t="shared" si="4"/>
        <v>18</v>
      </c>
      <c r="DW39" s="3">
        <f t="shared" si="4"/>
        <v>7</v>
      </c>
      <c r="DX39" s="3">
        <f t="shared" si="4"/>
        <v>0</v>
      </c>
      <c r="DY39" s="3">
        <f t="shared" si="4"/>
        <v>18</v>
      </c>
      <c r="DZ39" s="3">
        <f t="shared" si="4"/>
        <v>7</v>
      </c>
      <c r="EA39" s="3">
        <f t="shared" si="4"/>
        <v>0</v>
      </c>
      <c r="EB39" s="3">
        <f t="shared" si="4"/>
        <v>18</v>
      </c>
      <c r="EC39" s="3">
        <f t="shared" si="4"/>
        <v>7</v>
      </c>
      <c r="ED39" s="3">
        <f t="shared" si="4"/>
        <v>0</v>
      </c>
      <c r="EE39" s="3">
        <f t="shared" si="4"/>
        <v>18</v>
      </c>
      <c r="EF39" s="3">
        <f t="shared" si="4"/>
        <v>7</v>
      </c>
      <c r="EG39" s="3">
        <f t="shared" si="4"/>
        <v>0</v>
      </c>
      <c r="EH39" s="3">
        <f t="shared" si="4"/>
        <v>18</v>
      </c>
      <c r="EI39" s="3">
        <f t="shared" si="4"/>
        <v>7</v>
      </c>
      <c r="EJ39" s="3">
        <f t="shared" si="4"/>
        <v>0</v>
      </c>
      <c r="EK39" s="3">
        <f t="shared" si="4"/>
        <v>18</v>
      </c>
      <c r="EL39" s="3">
        <f t="shared" si="4"/>
        <v>7</v>
      </c>
      <c r="EM39" s="3">
        <f t="shared" si="4"/>
        <v>0</v>
      </c>
      <c r="EN39" s="3">
        <f t="shared" si="4"/>
        <v>18</v>
      </c>
      <c r="EO39" s="3">
        <f t="shared" si="4"/>
        <v>7</v>
      </c>
      <c r="EP39" s="3">
        <f t="shared" si="4"/>
        <v>0</v>
      </c>
      <c r="EQ39" s="3">
        <f t="shared" si="4"/>
        <v>18</v>
      </c>
      <c r="ER39" s="3">
        <f t="shared" si="4"/>
        <v>7</v>
      </c>
      <c r="ES39" s="3">
        <f t="shared" si="4"/>
        <v>0</v>
      </c>
      <c r="ET39" s="3">
        <f t="shared" si="4"/>
        <v>18</v>
      </c>
      <c r="EU39" s="3">
        <f t="shared" si="4"/>
        <v>7</v>
      </c>
      <c r="EV39" s="3">
        <f t="shared" si="4"/>
        <v>0</v>
      </c>
      <c r="EW39" s="3">
        <f t="shared" si="4"/>
        <v>18</v>
      </c>
      <c r="EX39" s="3">
        <f t="shared" si="4"/>
        <v>7</v>
      </c>
      <c r="EY39" s="3">
        <f t="shared" si="4"/>
        <v>0</v>
      </c>
      <c r="EZ39" s="3">
        <f t="shared" ref="EZ39:FK39" si="5">SUM(EZ14:EZ38)</f>
        <v>16</v>
      </c>
      <c r="FA39" s="3">
        <f t="shared" si="5"/>
        <v>9</v>
      </c>
      <c r="FB39" s="3">
        <f t="shared" si="5"/>
        <v>0</v>
      </c>
      <c r="FC39" s="3">
        <f t="shared" si="5"/>
        <v>18</v>
      </c>
      <c r="FD39" s="3">
        <f t="shared" si="5"/>
        <v>7</v>
      </c>
      <c r="FE39" s="3">
        <f t="shared" si="5"/>
        <v>0</v>
      </c>
      <c r="FF39" s="3">
        <f t="shared" si="5"/>
        <v>18</v>
      </c>
      <c r="FG39" s="3">
        <f t="shared" si="5"/>
        <v>7</v>
      </c>
      <c r="FH39" s="3">
        <f t="shared" si="5"/>
        <v>0</v>
      </c>
      <c r="FI39" s="3">
        <f t="shared" si="5"/>
        <v>18</v>
      </c>
      <c r="FJ39" s="3">
        <f t="shared" si="5"/>
        <v>7</v>
      </c>
      <c r="FK39" s="3">
        <f t="shared" si="5"/>
        <v>0</v>
      </c>
    </row>
    <row r="40" spans="1:254" ht="39" customHeight="1">
      <c r="A40" s="75" t="s">
        <v>838</v>
      </c>
      <c r="B40" s="76"/>
      <c r="C40" s="10">
        <f>C39/25%</f>
        <v>72</v>
      </c>
      <c r="D40" s="10">
        <f t="shared" ref="D40:P40" si="6">D39/25%</f>
        <v>28</v>
      </c>
      <c r="E40" s="10">
        <f t="shared" si="6"/>
        <v>0</v>
      </c>
      <c r="F40" s="10">
        <f t="shared" si="6"/>
        <v>68</v>
      </c>
      <c r="G40" s="10">
        <f t="shared" si="6"/>
        <v>28</v>
      </c>
      <c r="H40" s="10">
        <f t="shared" si="6"/>
        <v>0</v>
      </c>
      <c r="I40" s="10">
        <f t="shared" si="6"/>
        <v>72</v>
      </c>
      <c r="J40" s="10">
        <f t="shared" si="6"/>
        <v>24</v>
      </c>
      <c r="K40" s="10">
        <f t="shared" si="6"/>
        <v>4</v>
      </c>
      <c r="L40" s="10">
        <f t="shared" si="6"/>
        <v>72</v>
      </c>
      <c r="M40" s="10">
        <f t="shared" si="6"/>
        <v>24</v>
      </c>
      <c r="N40" s="10">
        <f t="shared" si="6"/>
        <v>4</v>
      </c>
      <c r="O40" s="10">
        <f t="shared" si="6"/>
        <v>72</v>
      </c>
      <c r="P40" s="10">
        <f t="shared" si="6"/>
        <v>24</v>
      </c>
      <c r="Q40" s="10">
        <f>Q39/25%</f>
        <v>4</v>
      </c>
      <c r="R40" s="10">
        <f t="shared" ref="R40:T40" si="7">R39/25%</f>
        <v>44</v>
      </c>
      <c r="S40" s="10">
        <f t="shared" si="7"/>
        <v>40</v>
      </c>
      <c r="T40" s="10">
        <f t="shared" si="7"/>
        <v>16</v>
      </c>
      <c r="U40" s="10">
        <f t="shared" ref="U40:BD40" si="8">U39/25%</f>
        <v>44</v>
      </c>
      <c r="V40" s="10">
        <f t="shared" si="8"/>
        <v>32</v>
      </c>
      <c r="W40" s="10">
        <f t="shared" si="8"/>
        <v>20</v>
      </c>
      <c r="X40" s="10">
        <f t="shared" si="8"/>
        <v>40</v>
      </c>
      <c r="Y40" s="10">
        <f t="shared" si="8"/>
        <v>32</v>
      </c>
      <c r="Z40" s="10">
        <f t="shared" si="8"/>
        <v>24</v>
      </c>
      <c r="AA40" s="10">
        <f t="shared" si="8"/>
        <v>52</v>
      </c>
      <c r="AB40" s="10">
        <f t="shared" si="8"/>
        <v>48</v>
      </c>
      <c r="AC40" s="10">
        <f t="shared" si="8"/>
        <v>0</v>
      </c>
      <c r="AD40" s="10">
        <f t="shared" si="8"/>
        <v>44</v>
      </c>
      <c r="AE40" s="10">
        <f t="shared" si="8"/>
        <v>56</v>
      </c>
      <c r="AF40" s="10">
        <f t="shared" si="8"/>
        <v>0</v>
      </c>
      <c r="AG40" s="10">
        <f t="shared" si="8"/>
        <v>52</v>
      </c>
      <c r="AH40" s="10">
        <f t="shared" si="8"/>
        <v>48</v>
      </c>
      <c r="AI40" s="10">
        <f t="shared" si="8"/>
        <v>0</v>
      </c>
      <c r="AJ40" s="10">
        <f t="shared" si="8"/>
        <v>72</v>
      </c>
      <c r="AK40" s="10">
        <f t="shared" si="8"/>
        <v>28</v>
      </c>
      <c r="AL40" s="10">
        <f t="shared" si="8"/>
        <v>0</v>
      </c>
      <c r="AM40" s="10">
        <f t="shared" si="8"/>
        <v>72</v>
      </c>
      <c r="AN40" s="10">
        <f t="shared" si="8"/>
        <v>28</v>
      </c>
      <c r="AO40" s="10">
        <f t="shared" si="8"/>
        <v>0</v>
      </c>
      <c r="AP40" s="10">
        <f t="shared" si="8"/>
        <v>72</v>
      </c>
      <c r="AQ40" s="10">
        <f t="shared" si="8"/>
        <v>28</v>
      </c>
      <c r="AR40" s="10">
        <f t="shared" si="8"/>
        <v>0</v>
      </c>
      <c r="AS40" s="10">
        <f t="shared" si="8"/>
        <v>48</v>
      </c>
      <c r="AT40" s="10">
        <f t="shared" si="8"/>
        <v>52</v>
      </c>
      <c r="AU40" s="10">
        <f t="shared" si="8"/>
        <v>0</v>
      </c>
      <c r="AV40" s="10">
        <f t="shared" si="8"/>
        <v>40</v>
      </c>
      <c r="AW40" s="10">
        <f t="shared" si="8"/>
        <v>60</v>
      </c>
      <c r="AX40" s="10">
        <f t="shared" si="8"/>
        <v>0</v>
      </c>
      <c r="AY40" s="10">
        <f t="shared" si="8"/>
        <v>72</v>
      </c>
      <c r="AZ40" s="10">
        <f t="shared" si="8"/>
        <v>28</v>
      </c>
      <c r="BA40" s="10">
        <f t="shared" si="8"/>
        <v>0</v>
      </c>
      <c r="BB40" s="10">
        <f t="shared" si="8"/>
        <v>72</v>
      </c>
      <c r="BC40" s="10">
        <f t="shared" si="8"/>
        <v>24</v>
      </c>
      <c r="BD40" s="10">
        <f t="shared" si="8"/>
        <v>4</v>
      </c>
      <c r="BE40" s="10">
        <f t="shared" ref="BE40:CI40" si="9">BE39/25%</f>
        <v>72</v>
      </c>
      <c r="BF40" s="10">
        <f t="shared" si="9"/>
        <v>28</v>
      </c>
      <c r="BG40" s="10">
        <f t="shared" si="9"/>
        <v>0</v>
      </c>
      <c r="BH40" s="10">
        <f t="shared" si="9"/>
        <v>72</v>
      </c>
      <c r="BI40" s="10">
        <f t="shared" si="9"/>
        <v>28</v>
      </c>
      <c r="BJ40" s="10">
        <f t="shared" si="9"/>
        <v>0</v>
      </c>
      <c r="BK40" s="10">
        <f t="shared" si="9"/>
        <v>72</v>
      </c>
      <c r="BL40" s="10">
        <f t="shared" si="9"/>
        <v>28</v>
      </c>
      <c r="BM40" s="10">
        <f t="shared" si="9"/>
        <v>0</v>
      </c>
      <c r="BN40" s="10">
        <f t="shared" si="9"/>
        <v>60</v>
      </c>
      <c r="BO40" s="10">
        <f t="shared" si="9"/>
        <v>40</v>
      </c>
      <c r="BP40" s="10">
        <f t="shared" si="9"/>
        <v>0</v>
      </c>
      <c r="BQ40" s="10">
        <f t="shared" si="9"/>
        <v>60</v>
      </c>
      <c r="BR40" s="10">
        <f t="shared" si="9"/>
        <v>40</v>
      </c>
      <c r="BS40" s="10">
        <f t="shared" si="9"/>
        <v>0</v>
      </c>
      <c r="BT40" s="10">
        <f t="shared" si="9"/>
        <v>60</v>
      </c>
      <c r="BU40" s="10">
        <f t="shared" si="9"/>
        <v>40</v>
      </c>
      <c r="BV40" s="10">
        <f t="shared" si="9"/>
        <v>0</v>
      </c>
      <c r="BW40" s="10">
        <f t="shared" si="9"/>
        <v>60</v>
      </c>
      <c r="BX40" s="10">
        <f t="shared" si="9"/>
        <v>40</v>
      </c>
      <c r="BY40" s="10">
        <f t="shared" si="9"/>
        <v>0</v>
      </c>
      <c r="BZ40" s="10">
        <f t="shared" si="9"/>
        <v>72</v>
      </c>
      <c r="CA40" s="10">
        <f t="shared" si="9"/>
        <v>28</v>
      </c>
      <c r="CB40" s="10">
        <f t="shared" si="9"/>
        <v>0</v>
      </c>
      <c r="CC40" s="10">
        <f t="shared" si="9"/>
        <v>60</v>
      </c>
      <c r="CD40" s="10">
        <f t="shared" si="9"/>
        <v>40</v>
      </c>
      <c r="CE40" s="10">
        <f t="shared" si="9"/>
        <v>0</v>
      </c>
      <c r="CF40" s="10">
        <f t="shared" si="9"/>
        <v>68</v>
      </c>
      <c r="CG40" s="10">
        <f t="shared" si="9"/>
        <v>32</v>
      </c>
      <c r="CH40" s="10">
        <f t="shared" si="9"/>
        <v>0</v>
      </c>
      <c r="CI40" s="10">
        <f t="shared" si="9"/>
        <v>72</v>
      </c>
      <c r="CJ40" s="10">
        <f t="shared" ref="CJ40:DR40" si="10">CJ39/25%</f>
        <v>28</v>
      </c>
      <c r="CK40" s="10">
        <f t="shared" si="10"/>
        <v>0</v>
      </c>
      <c r="CL40" s="10">
        <f t="shared" si="10"/>
        <v>68</v>
      </c>
      <c r="CM40" s="10">
        <f t="shared" si="10"/>
        <v>32</v>
      </c>
      <c r="CN40" s="10">
        <f t="shared" si="10"/>
        <v>0</v>
      </c>
      <c r="CO40" s="10">
        <f t="shared" si="10"/>
        <v>72</v>
      </c>
      <c r="CP40" s="10">
        <f t="shared" si="10"/>
        <v>28</v>
      </c>
      <c r="CQ40" s="10">
        <f t="shared" si="10"/>
        <v>0</v>
      </c>
      <c r="CR40" s="10">
        <f t="shared" si="10"/>
        <v>76</v>
      </c>
      <c r="CS40" s="10">
        <f t="shared" si="10"/>
        <v>24</v>
      </c>
      <c r="CT40" s="10">
        <f t="shared" si="10"/>
        <v>0</v>
      </c>
      <c r="CU40" s="10">
        <f t="shared" si="10"/>
        <v>72</v>
      </c>
      <c r="CV40" s="10">
        <f t="shared" si="10"/>
        <v>28</v>
      </c>
      <c r="CW40" s="10">
        <f t="shared" si="10"/>
        <v>0</v>
      </c>
      <c r="CX40" s="10">
        <f t="shared" si="10"/>
        <v>72</v>
      </c>
      <c r="CY40" s="10">
        <f t="shared" si="10"/>
        <v>28</v>
      </c>
      <c r="CZ40" s="10">
        <f t="shared" si="10"/>
        <v>0</v>
      </c>
      <c r="DA40" s="10">
        <f t="shared" si="10"/>
        <v>64</v>
      </c>
      <c r="DB40" s="10">
        <f t="shared" si="10"/>
        <v>36</v>
      </c>
      <c r="DC40" s="10">
        <f t="shared" si="10"/>
        <v>0</v>
      </c>
      <c r="DD40" s="10">
        <f t="shared" si="10"/>
        <v>72</v>
      </c>
      <c r="DE40" s="10">
        <f t="shared" si="10"/>
        <v>28</v>
      </c>
      <c r="DF40" s="10">
        <f t="shared" si="10"/>
        <v>0</v>
      </c>
      <c r="DG40" s="10">
        <f t="shared" si="10"/>
        <v>72</v>
      </c>
      <c r="DH40" s="10">
        <f t="shared" si="10"/>
        <v>28</v>
      </c>
      <c r="DI40" s="10">
        <f t="shared" si="10"/>
        <v>0</v>
      </c>
      <c r="DJ40" s="10">
        <f t="shared" si="10"/>
        <v>72</v>
      </c>
      <c r="DK40" s="10">
        <f t="shared" si="10"/>
        <v>28</v>
      </c>
      <c r="DL40" s="10">
        <f t="shared" si="10"/>
        <v>0</v>
      </c>
      <c r="DM40" s="10">
        <f t="shared" si="10"/>
        <v>64</v>
      </c>
      <c r="DN40" s="10">
        <f t="shared" si="10"/>
        <v>36</v>
      </c>
      <c r="DO40" s="10">
        <f t="shared" si="10"/>
        <v>0</v>
      </c>
      <c r="DP40" s="10">
        <f t="shared" si="10"/>
        <v>72</v>
      </c>
      <c r="DQ40" s="10">
        <f t="shared" si="10"/>
        <v>28</v>
      </c>
      <c r="DR40" s="10">
        <f t="shared" si="10"/>
        <v>0</v>
      </c>
      <c r="DS40" s="10">
        <f t="shared" ref="DS40:EY40" si="11">DS39/25%</f>
        <v>72</v>
      </c>
      <c r="DT40" s="10">
        <f t="shared" si="11"/>
        <v>28</v>
      </c>
      <c r="DU40" s="10">
        <f t="shared" si="11"/>
        <v>0</v>
      </c>
      <c r="DV40" s="10">
        <f t="shared" si="11"/>
        <v>72</v>
      </c>
      <c r="DW40" s="10">
        <f t="shared" si="11"/>
        <v>28</v>
      </c>
      <c r="DX40" s="10">
        <f t="shared" si="11"/>
        <v>0</v>
      </c>
      <c r="DY40" s="10">
        <f t="shared" si="11"/>
        <v>72</v>
      </c>
      <c r="DZ40" s="10">
        <f t="shared" si="11"/>
        <v>28</v>
      </c>
      <c r="EA40" s="10">
        <f t="shared" si="11"/>
        <v>0</v>
      </c>
      <c r="EB40" s="10">
        <f t="shared" si="11"/>
        <v>72</v>
      </c>
      <c r="EC40" s="10">
        <f t="shared" si="11"/>
        <v>28</v>
      </c>
      <c r="ED40" s="10">
        <f t="shared" si="11"/>
        <v>0</v>
      </c>
      <c r="EE40" s="10">
        <f t="shared" si="11"/>
        <v>72</v>
      </c>
      <c r="EF40" s="10">
        <f t="shared" si="11"/>
        <v>28</v>
      </c>
      <c r="EG40" s="10">
        <f t="shared" si="11"/>
        <v>0</v>
      </c>
      <c r="EH40" s="10">
        <f t="shared" si="11"/>
        <v>72</v>
      </c>
      <c r="EI40" s="10">
        <f t="shared" si="11"/>
        <v>28</v>
      </c>
      <c r="EJ40" s="10">
        <f t="shared" si="11"/>
        <v>0</v>
      </c>
      <c r="EK40" s="10">
        <f t="shared" si="11"/>
        <v>72</v>
      </c>
      <c r="EL40" s="10">
        <f t="shared" si="11"/>
        <v>28</v>
      </c>
      <c r="EM40" s="10">
        <f t="shared" si="11"/>
        <v>0</v>
      </c>
      <c r="EN40" s="10">
        <f t="shared" si="11"/>
        <v>72</v>
      </c>
      <c r="EO40" s="10">
        <f t="shared" si="11"/>
        <v>28</v>
      </c>
      <c r="EP40" s="10">
        <f t="shared" si="11"/>
        <v>0</v>
      </c>
      <c r="EQ40" s="10">
        <f t="shared" si="11"/>
        <v>72</v>
      </c>
      <c r="ER40" s="10">
        <f t="shared" si="11"/>
        <v>28</v>
      </c>
      <c r="ES40" s="10">
        <f t="shared" si="11"/>
        <v>0</v>
      </c>
      <c r="ET40" s="10">
        <f t="shared" si="11"/>
        <v>72</v>
      </c>
      <c r="EU40" s="10">
        <f t="shared" si="11"/>
        <v>28</v>
      </c>
      <c r="EV40" s="10">
        <f t="shared" si="11"/>
        <v>0</v>
      </c>
      <c r="EW40" s="10">
        <f t="shared" si="11"/>
        <v>72</v>
      </c>
      <c r="EX40" s="10">
        <f t="shared" si="11"/>
        <v>28</v>
      </c>
      <c r="EY40" s="10">
        <f t="shared" si="11"/>
        <v>0</v>
      </c>
      <c r="EZ40" s="10">
        <f t="shared" ref="EZ40:FK40" si="12">EZ39/25%</f>
        <v>64</v>
      </c>
      <c r="FA40" s="10">
        <f t="shared" si="12"/>
        <v>36</v>
      </c>
      <c r="FB40" s="10">
        <f t="shared" si="12"/>
        <v>0</v>
      </c>
      <c r="FC40" s="10">
        <f t="shared" si="12"/>
        <v>72</v>
      </c>
      <c r="FD40" s="10">
        <f t="shared" si="12"/>
        <v>28</v>
      </c>
      <c r="FE40" s="10">
        <f t="shared" si="12"/>
        <v>0</v>
      </c>
      <c r="FF40" s="10">
        <f t="shared" si="12"/>
        <v>72</v>
      </c>
      <c r="FG40" s="10">
        <f t="shared" si="12"/>
        <v>28</v>
      </c>
      <c r="FH40" s="10">
        <f t="shared" si="12"/>
        <v>0</v>
      </c>
      <c r="FI40" s="10">
        <f t="shared" si="12"/>
        <v>72</v>
      </c>
      <c r="FJ40" s="10">
        <f t="shared" si="12"/>
        <v>28</v>
      </c>
      <c r="FK40" s="10">
        <f t="shared" si="12"/>
        <v>0</v>
      </c>
    </row>
    <row r="42" spans="1:254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17.8</v>
      </c>
      <c r="E43" s="52">
        <f>(C40+F40+I40+L40+O40)/5</f>
        <v>71.2</v>
      </c>
    </row>
    <row r="44" spans="1:254">
      <c r="B44" s="4" t="s">
        <v>813</v>
      </c>
      <c r="C44" s="41" t="s">
        <v>825</v>
      </c>
      <c r="D44" s="42">
        <f>E44/100*25</f>
        <v>6.4</v>
      </c>
      <c r="E44" s="38">
        <f>(D40+G40+J40+M40+P40)/5</f>
        <v>25.6</v>
      </c>
    </row>
    <row r="45" spans="1:254">
      <c r="B45" s="4" t="s">
        <v>814</v>
      </c>
      <c r="C45" s="41" t="s">
        <v>825</v>
      </c>
      <c r="D45" s="42">
        <f>E45/100*25</f>
        <v>0.6</v>
      </c>
      <c r="E45" s="38">
        <f>(E40+H40+K40+N40+Q40)/5</f>
        <v>2.4</v>
      </c>
    </row>
    <row r="46" spans="1:254">
      <c r="B46" s="4"/>
      <c r="C46" s="48"/>
      <c r="D46" s="45">
        <v>25</v>
      </c>
      <c r="E46" s="45">
        <v>100</v>
      </c>
    </row>
    <row r="47" spans="1:254" ht="15" customHeight="1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>
      <c r="B48" s="4" t="s">
        <v>812</v>
      </c>
      <c r="C48" s="41" t="s">
        <v>826</v>
      </c>
      <c r="D48" s="3">
        <f>E48/100*25</f>
        <v>11.2</v>
      </c>
      <c r="E48" s="38">
        <f>(R40+U40+X40+AA40+AD40)/5</f>
        <v>44.8</v>
      </c>
      <c r="F48" s="3">
        <f>G48/100*25</f>
        <v>15.8</v>
      </c>
      <c r="G48" s="38">
        <f>(AG40+AJ40+AM40+AP40+AS40)/5</f>
        <v>63.2</v>
      </c>
      <c r="H48" s="3">
        <f>I48/100*25</f>
        <v>16.399999999999999</v>
      </c>
      <c r="I48" s="38">
        <f>(AV40+AY40+BB40+BE40+BH40)/5</f>
        <v>65.599999999999994</v>
      </c>
    </row>
    <row r="49" spans="2:13">
      <c r="B49" s="4" t="s">
        <v>813</v>
      </c>
      <c r="C49" s="41" t="s">
        <v>826</v>
      </c>
      <c r="D49" s="42">
        <f>E49/100*25</f>
        <v>10.4</v>
      </c>
      <c r="E49" s="38">
        <f>(S40+V40+Y40+AB40+AE40)/5</f>
        <v>41.6</v>
      </c>
      <c r="F49" s="3">
        <f>G49/100*25</f>
        <v>9.1999999999999993</v>
      </c>
      <c r="G49" s="38">
        <f>(AH40+AK40+AN40+AQ40+AT40)/5</f>
        <v>36.799999999999997</v>
      </c>
      <c r="H49" s="3">
        <f>I49/100*25</f>
        <v>8.4</v>
      </c>
      <c r="I49" s="38">
        <f>(AW40+AZ40+BC40+BF40+BI40)/5</f>
        <v>33.6</v>
      </c>
    </row>
    <row r="50" spans="2:13">
      <c r="B50" s="4" t="s">
        <v>814</v>
      </c>
      <c r="C50" s="41" t="s">
        <v>826</v>
      </c>
      <c r="D50" s="42">
        <f>E50/100*25</f>
        <v>3</v>
      </c>
      <c r="E50" s="38">
        <f>(T40+W40+Z40+AC40+AF40)/5</f>
        <v>12</v>
      </c>
      <c r="F50" s="3">
        <f>G50/100*25</f>
        <v>0</v>
      </c>
      <c r="G50" s="38">
        <f>(AI40+AL40+AO40+AR40+AU40)/5</f>
        <v>0</v>
      </c>
      <c r="H50" s="3">
        <f>I50/100*25</f>
        <v>0.2</v>
      </c>
      <c r="I50" s="38">
        <f>(AX40+BA40+BD40+BG40+BJ40)/5</f>
        <v>0.8</v>
      </c>
    </row>
    <row r="51" spans="2:13">
      <c r="B51" s="4"/>
      <c r="C51" s="41"/>
      <c r="D51" s="40">
        <v>25</v>
      </c>
      <c r="E51" s="40">
        <v>100</v>
      </c>
      <c r="F51" s="39">
        <v>25</v>
      </c>
      <c r="G51" s="40">
        <v>100</v>
      </c>
      <c r="H51" s="39">
        <v>25</v>
      </c>
      <c r="I51" s="40">
        <v>100</v>
      </c>
    </row>
    <row r="52" spans="2:13">
      <c r="B52" s="4" t="s">
        <v>812</v>
      </c>
      <c r="C52" s="41" t="s">
        <v>827</v>
      </c>
      <c r="D52" s="3">
        <f>E52/100*25</f>
        <v>15.6</v>
      </c>
      <c r="E52" s="38">
        <f>(BK40+BN40+BQ40+BT40+BW40)/5</f>
        <v>62.4</v>
      </c>
      <c r="I52" s="25"/>
    </row>
    <row r="53" spans="2:13">
      <c r="B53" s="4" t="s">
        <v>813</v>
      </c>
      <c r="C53" s="41" t="s">
        <v>827</v>
      </c>
      <c r="D53" s="3">
        <f>E53/100*25</f>
        <v>9.4</v>
      </c>
      <c r="E53" s="38">
        <f>(BL40+BO40+BR40+BU40+BX40)/5</f>
        <v>37.6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v>25</v>
      </c>
      <c r="E55" s="44">
        <v>100</v>
      </c>
      <c r="F55" s="46"/>
    </row>
    <row r="56" spans="2:13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>
      <c r="B57" s="4" t="s">
        <v>812</v>
      </c>
      <c r="C57" s="41" t="s">
        <v>828</v>
      </c>
      <c r="D57" s="3">
        <f>E57/100*25</f>
        <v>17</v>
      </c>
      <c r="E57" s="38">
        <f>(BZ40+CC40+CF40+CI40+CL40)/5</f>
        <v>68</v>
      </c>
      <c r="F57" s="3">
        <f>G57/100*25</f>
        <v>17.8</v>
      </c>
      <c r="G57" s="38">
        <f>(CO40+CR40+CU40+CX40+DA40)/5</f>
        <v>71.2</v>
      </c>
      <c r="H57" s="3">
        <f>I57/100*25</f>
        <v>17.600000000000001</v>
      </c>
      <c r="I57" s="38">
        <f>(DD40+DG40+DJ40+DM40+DP40)/5</f>
        <v>70.400000000000006</v>
      </c>
      <c r="J57" s="3">
        <f>K57/100*25</f>
        <v>18</v>
      </c>
      <c r="K57" s="38">
        <f>(DS40+DV40+DY40+EB40+EE40)/5</f>
        <v>72</v>
      </c>
      <c r="L57" s="3">
        <f>M57/100*25</f>
        <v>18</v>
      </c>
      <c r="M57" s="38">
        <f>(EH40+EK40+EN40+EQ40+ET40)/5</f>
        <v>72</v>
      </c>
    </row>
    <row r="58" spans="2:13">
      <c r="B58" s="4" t="s">
        <v>813</v>
      </c>
      <c r="C58" s="41" t="s">
        <v>828</v>
      </c>
      <c r="D58" s="3">
        <f>E58/100*25</f>
        <v>8</v>
      </c>
      <c r="E58" s="38">
        <f>(CA40+CD40+CG40+CJ40+CM40)/5</f>
        <v>32</v>
      </c>
      <c r="F58" s="3">
        <f>G58/100*25</f>
        <v>7.2000000000000011</v>
      </c>
      <c r="G58" s="38">
        <f>(CP40+CS40+CV40+CY40+DB40)/5</f>
        <v>28.8</v>
      </c>
      <c r="H58" s="3">
        <f>I58/100*25</f>
        <v>7.4000000000000012</v>
      </c>
      <c r="I58" s="38">
        <f>(DE40+DH40+DK40+DN40+DQ40)/5</f>
        <v>29.6</v>
      </c>
      <c r="J58" s="3">
        <f>K58/100*25</f>
        <v>7.0000000000000009</v>
      </c>
      <c r="K58" s="38">
        <f>(DT40+DW40+DZ40+EC40+EF40)/5</f>
        <v>28</v>
      </c>
      <c r="L58" s="3">
        <f>M58/100*25</f>
        <v>7.0000000000000009</v>
      </c>
      <c r="M58" s="38">
        <f>(EI40+EL40+EO40+ER40+EU40)/5</f>
        <v>28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v>25</v>
      </c>
      <c r="E60" s="39">
        <v>100</v>
      </c>
      <c r="F60" s="39">
        <v>25</v>
      </c>
      <c r="G60" s="40">
        <v>100</v>
      </c>
      <c r="H60" s="39">
        <f t="shared" ref="H60:M60" si="13">SUM(H57:H59)</f>
        <v>25.000000000000004</v>
      </c>
      <c r="I60" s="40">
        <f t="shared" si="13"/>
        <v>100</v>
      </c>
      <c r="J60" s="39">
        <f t="shared" si="13"/>
        <v>25</v>
      </c>
      <c r="K60" s="40">
        <f t="shared" si="13"/>
        <v>100</v>
      </c>
      <c r="L60" s="39">
        <f t="shared" si="13"/>
        <v>25</v>
      </c>
      <c r="M60" s="40">
        <f t="shared" si="13"/>
        <v>100</v>
      </c>
    </row>
    <row r="61" spans="2:13">
      <c r="B61" s="4" t="s">
        <v>812</v>
      </c>
      <c r="C61" s="41" t="s">
        <v>829</v>
      </c>
      <c r="D61" s="3">
        <f>E61/100*25</f>
        <v>17.600000000000001</v>
      </c>
      <c r="E61" s="38">
        <f>(EW40+EZ40+FC40+FF40+FI40)/5</f>
        <v>70.400000000000006</v>
      </c>
    </row>
    <row r="62" spans="2:13">
      <c r="B62" s="4" t="s">
        <v>813</v>
      </c>
      <c r="C62" s="41" t="s">
        <v>829</v>
      </c>
      <c r="D62" s="3">
        <f>E62/100*25</f>
        <v>7.4000000000000012</v>
      </c>
      <c r="E62" s="38">
        <f>(EX40+FA40+FD40+FG40+FJ40)/5</f>
        <v>29.6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25.000000000000004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0866141732283472" right="0.70866141732283472" top="0.74803149606299213" bottom="0.74803149606299213" header="0.31496062992125984" footer="0.31496062992125984"/>
  <pageSetup paperSize="9" scale="33" fitToWidth="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1378</v>
      </c>
      <c r="G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>
      <c r="A12" s="77"/>
      <c r="B12" s="77"/>
      <c r="C12" s="68" t="s">
        <v>1053</v>
      </c>
      <c r="D12" s="68"/>
      <c r="E12" s="68"/>
      <c r="F12" s="68" t="s">
        <v>1056</v>
      </c>
      <c r="G12" s="68"/>
      <c r="H12" s="68"/>
      <c r="I12" s="68" t="s">
        <v>1059</v>
      </c>
      <c r="J12" s="68"/>
      <c r="K12" s="68"/>
      <c r="L12" s="68" t="s">
        <v>538</v>
      </c>
      <c r="M12" s="68"/>
      <c r="N12" s="68"/>
      <c r="O12" s="68" t="s">
        <v>1062</v>
      </c>
      <c r="P12" s="68"/>
      <c r="Q12" s="68"/>
      <c r="R12" s="68" t="s">
        <v>1065</v>
      </c>
      <c r="S12" s="68"/>
      <c r="T12" s="68"/>
      <c r="U12" s="68" t="s">
        <v>1069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1074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1077</v>
      </c>
      <c r="AT12" s="68"/>
      <c r="AU12" s="68"/>
      <c r="AV12" s="68" t="s">
        <v>1327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1083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1090</v>
      </c>
      <c r="BX12" s="68"/>
      <c r="BY12" s="68"/>
      <c r="BZ12" s="68" t="s">
        <v>557</v>
      </c>
      <c r="CA12" s="68"/>
      <c r="CB12" s="68"/>
      <c r="CC12" s="68" t="s">
        <v>1094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1106</v>
      </c>
      <c r="DE12" s="68"/>
      <c r="DF12" s="68"/>
      <c r="DG12" s="68" t="s">
        <v>1109</v>
      </c>
      <c r="DH12" s="68"/>
      <c r="DI12" s="68"/>
      <c r="DJ12" s="68" t="s">
        <v>604</v>
      </c>
      <c r="DK12" s="68"/>
      <c r="DL12" s="68"/>
      <c r="DM12" s="68" t="s">
        <v>1113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1121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7" t="s">
        <v>611</v>
      </c>
      <c r="EL12" s="97"/>
      <c r="EM12" s="97"/>
      <c r="EN12" s="68" t="s">
        <v>1132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1138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1143</v>
      </c>
      <c r="FJ12" s="68"/>
      <c r="FK12" s="68"/>
      <c r="FL12" s="68" t="s">
        <v>617</v>
      </c>
      <c r="FM12" s="68"/>
      <c r="FN12" s="68"/>
      <c r="FO12" s="68" t="s">
        <v>1147</v>
      </c>
      <c r="FP12" s="68"/>
      <c r="FQ12" s="68"/>
      <c r="FR12" s="68" t="s">
        <v>619</v>
      </c>
      <c r="FS12" s="68"/>
      <c r="FT12" s="68"/>
      <c r="FU12" s="97" t="s">
        <v>1330</v>
      </c>
      <c r="FV12" s="97"/>
      <c r="FW12" s="97"/>
      <c r="FX12" s="68" t="s">
        <v>1331</v>
      </c>
      <c r="FY12" s="68"/>
      <c r="FZ12" s="68"/>
      <c r="GA12" s="68" t="s">
        <v>623</v>
      </c>
      <c r="GB12" s="68"/>
      <c r="GC12" s="68"/>
      <c r="GD12" s="68" t="s">
        <v>1153</v>
      </c>
      <c r="GE12" s="68"/>
      <c r="GF12" s="68"/>
      <c r="GG12" s="68" t="s">
        <v>626</v>
      </c>
      <c r="GH12" s="68"/>
      <c r="GI12" s="68"/>
      <c r="GJ12" s="68" t="s">
        <v>1159</v>
      </c>
      <c r="GK12" s="68"/>
      <c r="GL12" s="68"/>
      <c r="GM12" s="68" t="s">
        <v>1163</v>
      </c>
      <c r="GN12" s="68"/>
      <c r="GO12" s="68"/>
      <c r="GP12" s="68" t="s">
        <v>1332</v>
      </c>
      <c r="GQ12" s="68"/>
      <c r="GR12" s="68"/>
    </row>
    <row r="13" spans="1:254" ht="93.75" customHeight="1">
      <c r="A13" s="77"/>
      <c r="B13" s="77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5" t="s">
        <v>841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6" t="s">
        <v>56</v>
      </c>
      <c r="E47" s="106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6" t="s">
        <v>159</v>
      </c>
      <c r="E56" s="106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1378</v>
      </c>
      <c r="IS2" s="84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>
      <c r="A12" s="77"/>
      <c r="B12" s="77"/>
      <c r="C12" s="68" t="s">
        <v>1338</v>
      </c>
      <c r="D12" s="68"/>
      <c r="E12" s="68"/>
      <c r="F12" s="68" t="s">
        <v>1339</v>
      </c>
      <c r="G12" s="68"/>
      <c r="H12" s="68"/>
      <c r="I12" s="68" t="s">
        <v>1340</v>
      </c>
      <c r="J12" s="68"/>
      <c r="K12" s="68"/>
      <c r="L12" s="68" t="s">
        <v>1341</v>
      </c>
      <c r="M12" s="68"/>
      <c r="N12" s="68"/>
      <c r="O12" s="68" t="s">
        <v>1342</v>
      </c>
      <c r="P12" s="68"/>
      <c r="Q12" s="68"/>
      <c r="R12" s="68" t="s">
        <v>1343</v>
      </c>
      <c r="S12" s="68"/>
      <c r="T12" s="68"/>
      <c r="U12" s="68" t="s">
        <v>1344</v>
      </c>
      <c r="V12" s="68"/>
      <c r="W12" s="68"/>
      <c r="X12" s="68" t="s">
        <v>1345</v>
      </c>
      <c r="Y12" s="68"/>
      <c r="Z12" s="68"/>
      <c r="AA12" s="68" t="s">
        <v>1346</v>
      </c>
      <c r="AB12" s="68"/>
      <c r="AC12" s="68"/>
      <c r="AD12" s="68" t="s">
        <v>1347</v>
      </c>
      <c r="AE12" s="68"/>
      <c r="AF12" s="68"/>
      <c r="AG12" s="68" t="s">
        <v>1348</v>
      </c>
      <c r="AH12" s="68"/>
      <c r="AI12" s="68"/>
      <c r="AJ12" s="68" t="s">
        <v>1349</v>
      </c>
      <c r="AK12" s="68"/>
      <c r="AL12" s="68"/>
      <c r="AM12" s="68" t="s">
        <v>1350</v>
      </c>
      <c r="AN12" s="68"/>
      <c r="AO12" s="68"/>
      <c r="AP12" s="68" t="s">
        <v>1351</v>
      </c>
      <c r="AQ12" s="68"/>
      <c r="AR12" s="68"/>
      <c r="AS12" s="68" t="s">
        <v>1352</v>
      </c>
      <c r="AT12" s="68"/>
      <c r="AU12" s="68"/>
      <c r="AV12" s="68" t="s">
        <v>1353</v>
      </c>
      <c r="AW12" s="68"/>
      <c r="AX12" s="68"/>
      <c r="AY12" s="68" t="s">
        <v>1354</v>
      </c>
      <c r="AZ12" s="68"/>
      <c r="BA12" s="68"/>
      <c r="BB12" s="68" t="s">
        <v>1355</v>
      </c>
      <c r="BC12" s="68"/>
      <c r="BD12" s="68"/>
      <c r="BE12" s="68" t="s">
        <v>1356</v>
      </c>
      <c r="BF12" s="68"/>
      <c r="BG12" s="68"/>
      <c r="BH12" s="68" t="s">
        <v>1357</v>
      </c>
      <c r="BI12" s="68"/>
      <c r="BJ12" s="68"/>
      <c r="BK12" s="68" t="s">
        <v>1358</v>
      </c>
      <c r="BL12" s="68"/>
      <c r="BM12" s="68"/>
      <c r="BN12" s="68" t="s">
        <v>1359</v>
      </c>
      <c r="BO12" s="68"/>
      <c r="BP12" s="68"/>
      <c r="BQ12" s="68" t="s">
        <v>1360</v>
      </c>
      <c r="BR12" s="68"/>
      <c r="BS12" s="68"/>
      <c r="BT12" s="68" t="s">
        <v>1361</v>
      </c>
      <c r="BU12" s="68"/>
      <c r="BV12" s="68"/>
      <c r="BW12" s="68" t="s">
        <v>1362</v>
      </c>
      <c r="BX12" s="68"/>
      <c r="BY12" s="68"/>
      <c r="BZ12" s="68" t="s">
        <v>1199</v>
      </c>
      <c r="CA12" s="68"/>
      <c r="CB12" s="68"/>
      <c r="CC12" s="68" t="s">
        <v>1363</v>
      </c>
      <c r="CD12" s="68"/>
      <c r="CE12" s="68"/>
      <c r="CF12" s="68" t="s">
        <v>1364</v>
      </c>
      <c r="CG12" s="68"/>
      <c r="CH12" s="68"/>
      <c r="CI12" s="68" t="s">
        <v>1365</v>
      </c>
      <c r="CJ12" s="68"/>
      <c r="CK12" s="68"/>
      <c r="CL12" s="68" t="s">
        <v>1366</v>
      </c>
      <c r="CM12" s="68"/>
      <c r="CN12" s="68"/>
      <c r="CO12" s="68" t="s">
        <v>1367</v>
      </c>
      <c r="CP12" s="68"/>
      <c r="CQ12" s="68"/>
      <c r="CR12" s="68" t="s">
        <v>1368</v>
      </c>
      <c r="CS12" s="68"/>
      <c r="CT12" s="68"/>
      <c r="CU12" s="68" t="s">
        <v>1369</v>
      </c>
      <c r="CV12" s="68"/>
      <c r="CW12" s="68"/>
      <c r="CX12" s="68" t="s">
        <v>1370</v>
      </c>
      <c r="CY12" s="68"/>
      <c r="CZ12" s="68"/>
      <c r="DA12" s="68" t="s">
        <v>1371</v>
      </c>
      <c r="DB12" s="68"/>
      <c r="DC12" s="68"/>
      <c r="DD12" s="68" t="s">
        <v>1372</v>
      </c>
      <c r="DE12" s="68"/>
      <c r="DF12" s="68"/>
      <c r="DG12" s="68" t="s">
        <v>1373</v>
      </c>
      <c r="DH12" s="68"/>
      <c r="DI12" s="68"/>
      <c r="DJ12" s="97" t="s">
        <v>1374</v>
      </c>
      <c r="DK12" s="97"/>
      <c r="DL12" s="97"/>
      <c r="DM12" s="97" t="s">
        <v>1375</v>
      </c>
      <c r="DN12" s="97"/>
      <c r="DO12" s="97"/>
      <c r="DP12" s="97" t="s">
        <v>1376</v>
      </c>
      <c r="DQ12" s="97"/>
      <c r="DR12" s="97"/>
      <c r="DS12" s="97" t="s">
        <v>1377</v>
      </c>
      <c r="DT12" s="97"/>
      <c r="DU12" s="97"/>
      <c r="DV12" s="97" t="s">
        <v>745</v>
      </c>
      <c r="DW12" s="97"/>
      <c r="DX12" s="97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1231</v>
      </c>
      <c r="EF12" s="68"/>
      <c r="EG12" s="68"/>
      <c r="EH12" s="68" t="s">
        <v>763</v>
      </c>
      <c r="EI12" s="68"/>
      <c r="EJ12" s="68"/>
      <c r="EK12" s="68" t="s">
        <v>1334</v>
      </c>
      <c r="EL12" s="68"/>
      <c r="EM12" s="68"/>
      <c r="EN12" s="68" t="s">
        <v>766</v>
      </c>
      <c r="EO12" s="68"/>
      <c r="EP12" s="68"/>
      <c r="EQ12" s="68" t="s">
        <v>1240</v>
      </c>
      <c r="ER12" s="68"/>
      <c r="ES12" s="68"/>
      <c r="ET12" s="68" t="s">
        <v>771</v>
      </c>
      <c r="EU12" s="68"/>
      <c r="EV12" s="68"/>
      <c r="EW12" s="68" t="s">
        <v>1243</v>
      </c>
      <c r="EX12" s="68"/>
      <c r="EY12" s="68"/>
      <c r="EZ12" s="68" t="s">
        <v>1245</v>
      </c>
      <c r="FA12" s="68"/>
      <c r="FB12" s="68"/>
      <c r="FC12" s="68" t="s">
        <v>1247</v>
      </c>
      <c r="FD12" s="68"/>
      <c r="FE12" s="68"/>
      <c r="FF12" s="68" t="s">
        <v>1335</v>
      </c>
      <c r="FG12" s="68"/>
      <c r="FH12" s="68"/>
      <c r="FI12" s="68" t="s">
        <v>1250</v>
      </c>
      <c r="FJ12" s="68"/>
      <c r="FK12" s="68"/>
      <c r="FL12" s="68" t="s">
        <v>775</v>
      </c>
      <c r="FM12" s="68"/>
      <c r="FN12" s="68"/>
      <c r="FO12" s="68" t="s">
        <v>1254</v>
      </c>
      <c r="FP12" s="68"/>
      <c r="FQ12" s="68"/>
      <c r="FR12" s="68" t="s">
        <v>1257</v>
      </c>
      <c r="FS12" s="68"/>
      <c r="FT12" s="68"/>
      <c r="FU12" s="68" t="s">
        <v>1261</v>
      </c>
      <c r="FV12" s="68"/>
      <c r="FW12" s="68"/>
      <c r="FX12" s="68" t="s">
        <v>1263</v>
      </c>
      <c r="FY12" s="68"/>
      <c r="FZ12" s="68"/>
      <c r="GA12" s="97" t="s">
        <v>1266</v>
      </c>
      <c r="GB12" s="97"/>
      <c r="GC12" s="97"/>
      <c r="GD12" s="68" t="s">
        <v>780</v>
      </c>
      <c r="GE12" s="68"/>
      <c r="GF12" s="68"/>
      <c r="GG12" s="97" t="s">
        <v>1273</v>
      </c>
      <c r="GH12" s="97"/>
      <c r="GI12" s="97"/>
      <c r="GJ12" s="97" t="s">
        <v>1274</v>
      </c>
      <c r="GK12" s="97"/>
      <c r="GL12" s="97"/>
      <c r="GM12" s="97" t="s">
        <v>1276</v>
      </c>
      <c r="GN12" s="97"/>
      <c r="GO12" s="97"/>
      <c r="GP12" s="97" t="s">
        <v>1277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8" t="s">
        <v>1284</v>
      </c>
      <c r="HC12" s="68"/>
      <c r="HD12" s="68"/>
      <c r="HE12" s="68" t="s">
        <v>1286</v>
      </c>
      <c r="HF12" s="68"/>
      <c r="HG12" s="68"/>
      <c r="HH12" s="68" t="s">
        <v>796</v>
      </c>
      <c r="HI12" s="68"/>
      <c r="HJ12" s="68"/>
      <c r="HK12" s="68" t="s">
        <v>1287</v>
      </c>
      <c r="HL12" s="68"/>
      <c r="HM12" s="68"/>
      <c r="HN12" s="68" t="s">
        <v>1290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1299</v>
      </c>
      <c r="IA12" s="68"/>
      <c r="IB12" s="68"/>
      <c r="IC12" s="68" t="s">
        <v>1303</v>
      </c>
      <c r="ID12" s="68"/>
      <c r="IE12" s="68"/>
      <c r="IF12" s="68" t="s">
        <v>802</v>
      </c>
      <c r="IG12" s="68"/>
      <c r="IH12" s="68"/>
      <c r="II12" s="68" t="s">
        <v>1308</v>
      </c>
      <c r="IJ12" s="68"/>
      <c r="IK12" s="68"/>
      <c r="IL12" s="68" t="s">
        <v>1309</v>
      </c>
      <c r="IM12" s="68"/>
      <c r="IN12" s="68"/>
      <c r="IO12" s="68" t="s">
        <v>1313</v>
      </c>
      <c r="IP12" s="68"/>
      <c r="IQ12" s="68"/>
      <c r="IR12" s="68" t="s">
        <v>1317</v>
      </c>
      <c r="IS12" s="68"/>
      <c r="IT12" s="68"/>
    </row>
    <row r="13" spans="1:293" ht="82.5" customHeight="1">
      <c r="A13" s="77"/>
      <c r="B13" s="77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5" t="s">
        <v>840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5" t="s">
        <v>116</v>
      </c>
      <c r="G56" s="66"/>
      <c r="H56" s="87" t="s">
        <v>174</v>
      </c>
      <c r="I56" s="88"/>
      <c r="J56" s="104" t="s">
        <v>186</v>
      </c>
      <c r="K56" s="104"/>
      <c r="L56" s="104" t="s">
        <v>117</v>
      </c>
      <c r="M56" s="104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5" t="s">
        <v>1380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1378</v>
      </c>
      <c r="IS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9" t="s">
        <v>0</v>
      </c>
      <c r="B4" s="119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>
      <c r="A6" s="120"/>
      <c r="B6" s="120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>
      <c r="A7" s="120"/>
      <c r="B7" s="120"/>
      <c r="C7" s="68" t="s">
        <v>1338</v>
      </c>
      <c r="D7" s="68"/>
      <c r="E7" s="68"/>
      <c r="F7" s="68" t="s">
        <v>1339</v>
      </c>
      <c r="G7" s="68"/>
      <c r="H7" s="68"/>
      <c r="I7" s="68" t="s">
        <v>1340</v>
      </c>
      <c r="J7" s="68"/>
      <c r="K7" s="68"/>
      <c r="L7" s="68" t="s">
        <v>1341</v>
      </c>
      <c r="M7" s="68"/>
      <c r="N7" s="68"/>
      <c r="O7" s="68" t="s">
        <v>1342</v>
      </c>
      <c r="P7" s="68"/>
      <c r="Q7" s="68"/>
      <c r="R7" s="68" t="s">
        <v>1343</v>
      </c>
      <c r="S7" s="68"/>
      <c r="T7" s="68"/>
      <c r="U7" s="68" t="s">
        <v>1344</v>
      </c>
      <c r="V7" s="68"/>
      <c r="W7" s="68"/>
      <c r="X7" s="68" t="s">
        <v>1345</v>
      </c>
      <c r="Y7" s="68"/>
      <c r="Z7" s="68"/>
      <c r="AA7" s="68" t="s">
        <v>1346</v>
      </c>
      <c r="AB7" s="68"/>
      <c r="AC7" s="68"/>
      <c r="AD7" s="68" t="s">
        <v>1347</v>
      </c>
      <c r="AE7" s="68"/>
      <c r="AF7" s="68"/>
      <c r="AG7" s="68" t="s">
        <v>1348</v>
      </c>
      <c r="AH7" s="68"/>
      <c r="AI7" s="68"/>
      <c r="AJ7" s="68" t="s">
        <v>1349</v>
      </c>
      <c r="AK7" s="68"/>
      <c r="AL7" s="68"/>
      <c r="AM7" s="68" t="s">
        <v>1350</v>
      </c>
      <c r="AN7" s="68"/>
      <c r="AO7" s="68"/>
      <c r="AP7" s="68" t="s">
        <v>1351</v>
      </c>
      <c r="AQ7" s="68"/>
      <c r="AR7" s="68"/>
      <c r="AS7" s="68" t="s">
        <v>1352</v>
      </c>
      <c r="AT7" s="68"/>
      <c r="AU7" s="68"/>
      <c r="AV7" s="68" t="s">
        <v>1353</v>
      </c>
      <c r="AW7" s="68"/>
      <c r="AX7" s="68"/>
      <c r="AY7" s="68" t="s">
        <v>1354</v>
      </c>
      <c r="AZ7" s="68"/>
      <c r="BA7" s="68"/>
      <c r="BB7" s="68" t="s">
        <v>1355</v>
      </c>
      <c r="BC7" s="68"/>
      <c r="BD7" s="68"/>
      <c r="BE7" s="68" t="s">
        <v>1356</v>
      </c>
      <c r="BF7" s="68"/>
      <c r="BG7" s="68"/>
      <c r="BH7" s="68" t="s">
        <v>1357</v>
      </c>
      <c r="BI7" s="68"/>
      <c r="BJ7" s="68"/>
      <c r="BK7" s="68" t="s">
        <v>1358</v>
      </c>
      <c r="BL7" s="68"/>
      <c r="BM7" s="68"/>
      <c r="BN7" s="68" t="s">
        <v>1359</v>
      </c>
      <c r="BO7" s="68"/>
      <c r="BP7" s="68"/>
      <c r="BQ7" s="68" t="s">
        <v>1360</v>
      </c>
      <c r="BR7" s="68"/>
      <c r="BS7" s="68"/>
      <c r="BT7" s="68" t="s">
        <v>1361</v>
      </c>
      <c r="BU7" s="68"/>
      <c r="BV7" s="68"/>
      <c r="BW7" s="68" t="s">
        <v>1362</v>
      </c>
      <c r="BX7" s="68"/>
      <c r="BY7" s="68"/>
      <c r="BZ7" s="68" t="s">
        <v>1199</v>
      </c>
      <c r="CA7" s="68"/>
      <c r="CB7" s="68"/>
      <c r="CC7" s="68" t="s">
        <v>1363</v>
      </c>
      <c r="CD7" s="68"/>
      <c r="CE7" s="68"/>
      <c r="CF7" s="68" t="s">
        <v>1364</v>
      </c>
      <c r="CG7" s="68"/>
      <c r="CH7" s="68"/>
      <c r="CI7" s="68" t="s">
        <v>1365</v>
      </c>
      <c r="CJ7" s="68"/>
      <c r="CK7" s="68"/>
      <c r="CL7" s="68" t="s">
        <v>1366</v>
      </c>
      <c r="CM7" s="68"/>
      <c r="CN7" s="68"/>
      <c r="CO7" s="68" t="s">
        <v>1367</v>
      </c>
      <c r="CP7" s="68"/>
      <c r="CQ7" s="68"/>
      <c r="CR7" s="68" t="s">
        <v>1368</v>
      </c>
      <c r="CS7" s="68"/>
      <c r="CT7" s="68"/>
      <c r="CU7" s="68" t="s">
        <v>1369</v>
      </c>
      <c r="CV7" s="68"/>
      <c r="CW7" s="68"/>
      <c r="CX7" s="68" t="s">
        <v>1370</v>
      </c>
      <c r="CY7" s="68"/>
      <c r="CZ7" s="68"/>
      <c r="DA7" s="68" t="s">
        <v>1371</v>
      </c>
      <c r="DB7" s="68"/>
      <c r="DC7" s="68"/>
      <c r="DD7" s="68" t="s">
        <v>1372</v>
      </c>
      <c r="DE7" s="68"/>
      <c r="DF7" s="68"/>
      <c r="DG7" s="68" t="s">
        <v>1373</v>
      </c>
      <c r="DH7" s="68"/>
      <c r="DI7" s="68"/>
      <c r="DJ7" s="97" t="s">
        <v>1374</v>
      </c>
      <c r="DK7" s="97"/>
      <c r="DL7" s="97"/>
      <c r="DM7" s="97" t="s">
        <v>1375</v>
      </c>
      <c r="DN7" s="97"/>
      <c r="DO7" s="97"/>
      <c r="DP7" s="97" t="s">
        <v>1376</v>
      </c>
      <c r="DQ7" s="97"/>
      <c r="DR7" s="97"/>
      <c r="DS7" s="97" t="s">
        <v>1377</v>
      </c>
      <c r="DT7" s="97"/>
      <c r="DU7" s="97"/>
      <c r="DV7" s="97" t="s">
        <v>745</v>
      </c>
      <c r="DW7" s="97"/>
      <c r="DX7" s="97"/>
      <c r="DY7" s="68" t="s">
        <v>761</v>
      </c>
      <c r="DZ7" s="68"/>
      <c r="EA7" s="68"/>
      <c r="EB7" s="68" t="s">
        <v>762</v>
      </c>
      <c r="EC7" s="68"/>
      <c r="ED7" s="68"/>
      <c r="EE7" s="68" t="s">
        <v>1231</v>
      </c>
      <c r="EF7" s="68"/>
      <c r="EG7" s="68"/>
      <c r="EH7" s="68" t="s">
        <v>763</v>
      </c>
      <c r="EI7" s="68"/>
      <c r="EJ7" s="68"/>
      <c r="EK7" s="68" t="s">
        <v>1334</v>
      </c>
      <c r="EL7" s="68"/>
      <c r="EM7" s="68"/>
      <c r="EN7" s="68" t="s">
        <v>766</v>
      </c>
      <c r="EO7" s="68"/>
      <c r="EP7" s="68"/>
      <c r="EQ7" s="68" t="s">
        <v>1240</v>
      </c>
      <c r="ER7" s="68"/>
      <c r="ES7" s="68"/>
      <c r="ET7" s="68" t="s">
        <v>771</v>
      </c>
      <c r="EU7" s="68"/>
      <c r="EV7" s="68"/>
      <c r="EW7" s="68" t="s">
        <v>1243</v>
      </c>
      <c r="EX7" s="68"/>
      <c r="EY7" s="68"/>
      <c r="EZ7" s="68" t="s">
        <v>1245</v>
      </c>
      <c r="FA7" s="68"/>
      <c r="FB7" s="68"/>
      <c r="FC7" s="68" t="s">
        <v>1247</v>
      </c>
      <c r="FD7" s="68"/>
      <c r="FE7" s="68"/>
      <c r="FF7" s="68" t="s">
        <v>1335</v>
      </c>
      <c r="FG7" s="68"/>
      <c r="FH7" s="68"/>
      <c r="FI7" s="68" t="s">
        <v>1250</v>
      </c>
      <c r="FJ7" s="68"/>
      <c r="FK7" s="68"/>
      <c r="FL7" s="68" t="s">
        <v>775</v>
      </c>
      <c r="FM7" s="68"/>
      <c r="FN7" s="68"/>
      <c r="FO7" s="68" t="s">
        <v>1254</v>
      </c>
      <c r="FP7" s="68"/>
      <c r="FQ7" s="68"/>
      <c r="FR7" s="68" t="s">
        <v>1257</v>
      </c>
      <c r="FS7" s="68"/>
      <c r="FT7" s="68"/>
      <c r="FU7" s="68" t="s">
        <v>1261</v>
      </c>
      <c r="FV7" s="68"/>
      <c r="FW7" s="68"/>
      <c r="FX7" s="68" t="s">
        <v>1263</v>
      </c>
      <c r="FY7" s="68"/>
      <c r="FZ7" s="68"/>
      <c r="GA7" s="97" t="s">
        <v>1266</v>
      </c>
      <c r="GB7" s="97"/>
      <c r="GC7" s="97"/>
      <c r="GD7" s="68" t="s">
        <v>780</v>
      </c>
      <c r="GE7" s="68"/>
      <c r="GF7" s="68"/>
      <c r="GG7" s="97" t="s">
        <v>1273</v>
      </c>
      <c r="GH7" s="97"/>
      <c r="GI7" s="97"/>
      <c r="GJ7" s="97" t="s">
        <v>1274</v>
      </c>
      <c r="GK7" s="97"/>
      <c r="GL7" s="97"/>
      <c r="GM7" s="97" t="s">
        <v>1276</v>
      </c>
      <c r="GN7" s="97"/>
      <c r="GO7" s="97"/>
      <c r="GP7" s="97" t="s">
        <v>1277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8" t="s">
        <v>1284</v>
      </c>
      <c r="HC7" s="68"/>
      <c r="HD7" s="68"/>
      <c r="HE7" s="68" t="s">
        <v>1286</v>
      </c>
      <c r="HF7" s="68"/>
      <c r="HG7" s="68"/>
      <c r="HH7" s="68" t="s">
        <v>796</v>
      </c>
      <c r="HI7" s="68"/>
      <c r="HJ7" s="68"/>
      <c r="HK7" s="68" t="s">
        <v>1287</v>
      </c>
      <c r="HL7" s="68"/>
      <c r="HM7" s="68"/>
      <c r="HN7" s="68" t="s">
        <v>1290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1299</v>
      </c>
      <c r="IA7" s="68"/>
      <c r="IB7" s="68"/>
      <c r="IC7" s="68" t="s">
        <v>1303</v>
      </c>
      <c r="ID7" s="68"/>
      <c r="IE7" s="68"/>
      <c r="IF7" s="68" t="s">
        <v>802</v>
      </c>
      <c r="IG7" s="68"/>
      <c r="IH7" s="68"/>
      <c r="II7" s="68" t="s">
        <v>1308</v>
      </c>
      <c r="IJ7" s="68"/>
      <c r="IK7" s="68"/>
      <c r="IL7" s="68" t="s">
        <v>1309</v>
      </c>
      <c r="IM7" s="68"/>
      <c r="IN7" s="68"/>
      <c r="IO7" s="68" t="s">
        <v>1313</v>
      </c>
      <c r="IP7" s="68"/>
      <c r="IQ7" s="68"/>
      <c r="IR7" s="68" t="s">
        <v>1317</v>
      </c>
      <c r="IS7" s="68"/>
      <c r="IT7" s="68"/>
    </row>
    <row r="8" spans="1:254" ht="58.5" customHeight="1">
      <c r="A8" s="121"/>
      <c r="B8" s="121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5" t="s">
        <v>840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5" t="s">
        <v>116</v>
      </c>
      <c r="G51" s="66"/>
      <c r="H51" s="87" t="s">
        <v>174</v>
      </c>
      <c r="I51" s="88"/>
      <c r="J51" s="104" t="s">
        <v>186</v>
      </c>
      <c r="K51" s="104"/>
      <c r="L51" s="104" t="s">
        <v>117</v>
      </c>
      <c r="M51" s="104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Makpal</cp:lastModifiedBy>
  <cp:lastPrinted>2025-02-24T14:59:34Z</cp:lastPrinted>
  <dcterms:created xsi:type="dcterms:W3CDTF">2022-12-22T06:57:03Z</dcterms:created>
  <dcterms:modified xsi:type="dcterms:W3CDTF">2025-02-24T15:00:37Z</dcterms:modified>
</cp:coreProperties>
</file>