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уля\Desktop\Маниторинг\"/>
    </mc:Choice>
  </mc:AlternateContent>
  <xr:revisionPtr revIDLastSave="0" documentId="13_ncr:1_{3A57DC31-F5CA-46A7-BC80-5FB44E2A5C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кіші топ " sheetId="2" r:id="rId1"/>
  </sheets>
  <definedNames>
    <definedName name="_xlchart.v1.0" hidden="1">'кіші топ '!$B$43:$B$65</definedName>
    <definedName name="_xlchart.v1.1" hidden="1">'кіші топ '!$C$43:$C$65</definedName>
    <definedName name="_xlchart.v1.10" hidden="1">'кіші топ '!$L$43:$L$65</definedName>
    <definedName name="_xlchart.v1.11" hidden="1">'кіші топ '!$M$43:$M$65</definedName>
    <definedName name="_xlchart.v1.12" hidden="1">'кіші топ '!$B$43:$B$65</definedName>
    <definedName name="_xlchart.v1.13" hidden="1">'кіші топ '!$C$43:$C$65</definedName>
    <definedName name="_xlchart.v1.14" hidden="1">'кіші топ '!$D$43:$D$65</definedName>
    <definedName name="_xlchart.v1.15" hidden="1">'кіші топ '!$E$43:$E$65</definedName>
    <definedName name="_xlchart.v1.16" hidden="1">'кіші топ '!$F$43:$F$65</definedName>
    <definedName name="_xlchart.v1.17" hidden="1">'кіші топ '!$G$43:$G$65</definedName>
    <definedName name="_xlchart.v1.18" hidden="1">'кіші топ '!$H$43:$H$65</definedName>
    <definedName name="_xlchart.v1.19" hidden="1">'кіші топ '!$I$43:$I$65</definedName>
    <definedName name="_xlchart.v1.2" hidden="1">'кіші топ '!$D$43:$D$65</definedName>
    <definedName name="_xlchart.v1.20" hidden="1">'кіші топ '!$J$43:$J$65</definedName>
    <definedName name="_xlchart.v1.21" hidden="1">'кіші топ '!$K$43:$K$65</definedName>
    <definedName name="_xlchart.v1.22" hidden="1">'кіші топ '!$L$43:$L$65</definedName>
    <definedName name="_xlchart.v1.23" hidden="1">'кіші топ '!$M$43:$M$65</definedName>
    <definedName name="_xlchart.v1.3" hidden="1">'кіші топ '!$E$43:$E$65</definedName>
    <definedName name="_xlchart.v1.4" hidden="1">'кіші топ '!$F$43:$F$65</definedName>
    <definedName name="_xlchart.v1.5" hidden="1">'кіші топ '!$G$43:$G$65</definedName>
    <definedName name="_xlchart.v1.6" hidden="1">'кіші топ '!$H$43:$H$65</definedName>
    <definedName name="_xlchart.v1.7" hidden="1">'кіші топ '!$I$43:$I$65</definedName>
    <definedName name="_xlchart.v1.8" hidden="1">'кіші топ '!$J$43:$J$65</definedName>
    <definedName name="_xlchart.v1.9" hidden="1">'кіші топ '!$K$43:$K$65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2" l="1"/>
  <c r="D62" i="2"/>
  <c r="BT40" i="2" l="1"/>
  <c r="BT41" i="2" s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E64" i="2" l="1"/>
  <c r="D64" i="2" s="1"/>
  <c r="E63" i="2"/>
  <c r="D63" i="2" s="1"/>
  <c r="M58" i="2"/>
  <c r="M59" i="2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5" i="2" l="1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<sst xmlns="http://schemas.openxmlformats.org/spreadsheetml/2006/main" count="294" uniqueCount="253">
  <si>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</si>
  <si>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</si>
  <si>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</si>
  <si>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</si>
  <si>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</si>
  <si>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</si>
  <si>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</si>
  <si>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</si>
  <si>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</si>
  <si>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</si>
  <si>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</si>
  <si>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</si>
  <si>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</si>
  <si>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</si>
  <si>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</si>
  <si>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</si>
  <si>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</si>
  <si>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</si>
  <si>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</si>
  <si>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</si>
  <si>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</si>
  <si>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</si>
  <si>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</si>
  <si>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</si>
  <si>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</si>
  <si>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</si>
  <si>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</si>
  <si>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</si>
  <si>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</si>
  <si>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</si>
  <si>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</si>
  <si>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</si>
  <si>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</si>
  <si>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</si>
  <si>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</si>
  <si>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</si>
  <si>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</si>
  <si>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</si>
  <si>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</si>
  <si>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</si>
  <si>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</si>
  <si>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</si>
  <si>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</si>
  <si>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</si>
  <si>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</si>
  <si>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</si>
  <si>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</si>
  <si>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</si>
  <si>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</si>
  <si>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</si>
  <si>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</si>
  <si>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</si>
  <si>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</si>
  <si>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</si>
  <si>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</si>
  <si>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</si>
  <si>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</si>
  <si>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</si>
  <si>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</si>
  <si>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</si>
  <si>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</si>
  <si>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</si>
  <si>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</si>
  <si>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</si>
  <si>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</si>
  <si>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</si>
  <si>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</si>
  <si>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</si>
  <si>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</si>
  <si>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</si>
  <si>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</si>
  <si>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</si>
  <si>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</si>
  <si>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</si>
  <si>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</si>
  <si>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</si>
  <si>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</si>
  <si>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</si>
  <si>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</si>
  <si>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</si>
  <si>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</si>
  <si>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</si>
  <si>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</si>
  <si>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</si>
  <si>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</si>
  <si>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</si>
  <si>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</si>
  <si>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</si>
  <si>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</si>
  <si>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</si>
  <si>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</si>
  <si>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</si>
  <si>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</si>
  <si>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</si>
  <si>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</si>
  <si>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</si>
  <si>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</si>
  <si>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</si>
  <si>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</si>
  <si>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</si>
  <si>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</si>
  <si>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</si>
  <si>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</si>
  <si>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</si>
  <si>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</si>
  <si>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</si>
  <si>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</si>
  <si>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</si>
  <si>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</si>
  <si>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</si>
  <si>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</si>
  <si>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</si>
  <si>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</si>
  <si>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</si>
  <si>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</si>
  <si>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</si>
  <si>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</si>
  <si>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</si>
  <si>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</si>
  <si>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</si>
  <si>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</si>
  <si>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</si>
  <si>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</si>
  <si>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</si>
  <si>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</si>
  <si>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</si>
  <si>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</si>
  <si>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</si>
  <si>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</si>
  <si>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</si>
  <si>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</si>
  <si>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</si>
  <si>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</si>
  <si>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</si>
  <si>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</si>
  <si>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</si>
  <si>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</si>
  <si>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</si>
  <si>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</si>
  <si>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</si>
  <si>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</si>
  <si>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</si>
  <si>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</si>
  <si>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</si>
  <si>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</si>
  <si>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</si>
  <si>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</si>
  <si>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</si>
  <si>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</si>
  <si>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</si>
  <si>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</si>
  <si>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</si>
  <si>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</si>
  <si>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</si>
  <si>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</si>
  <si>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</si>
  <si>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</si>
  <si>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</si>
  <si>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</si>
  <si>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</si>
  <si>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</si>
  <si>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</si>
  <si>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</si>
  <si>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</si>
  <si>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</si>
  <si>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</si>
  <si>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</si>
  <si>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</si>
  <si>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</si>
  <si>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</si>
  <si>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</si>
  <si>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</si>
  <si>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</si>
  <si>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</si>
  <si>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</si>
  <si>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</si>
  <si>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</si>
  <si>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</si>
  <si>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</si>
  <si>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</si>
  <si>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</si>
  <si>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</si>
  <si>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</si>
  <si>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</si>
  <si>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</si>
  <si>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</si>
  <si>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</si>
  <si>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</si>
  <si>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</si>
  <si>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</si>
  <si>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</si>
  <si>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</si>
  <si>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</si>
  <si>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</si>
  <si>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</si>
  <si>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</si>
  <si>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</si>
  <si>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</si>
  <si>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</si>
  <si>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</si>
  <si>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</si>
  <si>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</si>
  <si>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</si>
  <si>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</si>
  <si>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</si>
  <si>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</si>
  <si>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</si>
  <si>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</si>
  <si>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</si>
  <si>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</si>
  <si>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</si>
  <si>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</si>
  <si>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</si>
  <si>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</si>
  <si>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</si>
  <si>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</si>
  <si>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</si>
  <si>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</si>
  <si>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</si>
  <si>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</si>
  <si>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</si>
  <si>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</si>
  <si>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</si>
  <si>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</si>
  <si>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</si>
  <si>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</si>
  <si>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</si>
  <si>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Абылай Расул Нұрбекұлы.</t>
  </si>
  <si>
    <t>АдиАдияАдиевна.</t>
  </si>
  <si>
    <t xml:space="preserve">Айбатыр Елдос Нұрбекұлы. </t>
  </si>
  <si>
    <t>Алдаберген Айару Айболатқызы.</t>
  </si>
  <si>
    <t>Асылбек Ханшайым  Айдынқызы.</t>
  </si>
  <si>
    <t xml:space="preserve">Әділханова Жанерке   Ергенқызы .      </t>
  </si>
  <si>
    <t>Батырбековна Айлин Сериковна.</t>
  </si>
  <si>
    <t>Бекберді Мансур Жанболатұлы.</t>
  </si>
  <si>
    <t>Ерікқызы Медина</t>
  </si>
  <si>
    <t>Жеткербай Әділжан  Ғалымұлы.</t>
  </si>
  <si>
    <t>Жидебай Назерке Сағынбайқызы.</t>
  </si>
  <si>
    <t>Камалетдинов Салим Артурович</t>
  </si>
  <si>
    <t>Қамзин Мансур Қанатұлы</t>
  </si>
  <si>
    <t>Қаржаубай Омар Қанатұлы</t>
  </si>
  <si>
    <t>Қонысбай Али Азаматұлы</t>
  </si>
  <si>
    <t>Қылышнияз Ағлан Назарбекұлы</t>
  </si>
  <si>
    <t>Марат Асылым Болатқызы</t>
  </si>
  <si>
    <t>Мәлік Айзере Нұртасқызы</t>
  </si>
  <si>
    <t>Мұрат Абдул  Азиз Манасұлы</t>
  </si>
  <si>
    <t>Мұрат Назима Мұратқызы</t>
  </si>
  <si>
    <t>Назаралы Сұнқар Асхатұлы</t>
  </si>
  <si>
    <t>Сатаев Әбілмансұр Асылбекұлы</t>
  </si>
  <si>
    <t>Сәлік Айым Саламатқызы</t>
  </si>
  <si>
    <t>Серік Аймира Серікқызы</t>
  </si>
  <si>
    <t>Төрехан Аяла Саламатқызы</t>
  </si>
  <si>
    <t xml:space="preserve">                                  Оқу жылы: _2024-2025                            Топ: _Қарлығаш ортаңғы тобы            Өткізу кезеңі:__бастапқы    Өткізу мерзімі:_қыркүйек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</si>
</sst>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7" xfId="0" applyNumberFormat="1" applyBorder="1"/>
    <xf numFmtId="0" fontId="14" fillId="0" borderId="9" xfId="0" applyFont="1" applyBorder="1" applyAlignment="1">
      <alignment wrapText="1"/>
    </xf>
    <xf numFmtId="0" fontId="14" fillId="0" borderId="10" xfId="0" applyFont="1" applyBorder="1" applyAlignment="1">
      <alignment vertical="top" wrapText="1"/>
    </xf>
    <xf numFmtId="0" fontId="14" fillId="0" borderId="10" xfId="0" applyFont="1" applyBorder="1" applyAlignment="1">
      <alignment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'кіші топ '!$B$43:$B$65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E-4BA1-B431-25733921BDF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'кіші топ '!$C$43:$C$65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E-4BA1-B431-25733921BDF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'кіші топ '!$D$43:$D$65</c:f>
              <c:numCache>
                <c:formatCode>0</c:formatCode>
                <c:ptCount val="23"/>
                <c:pt idx="1">
                  <c:v>8.75</c:v>
                </c:pt>
                <c:pt idx="2">
                  <c:v>9.5</c:v>
                </c:pt>
                <c:pt idx="3">
                  <c:v>6.25</c:v>
                </c:pt>
                <c:pt idx="4">
                  <c:v>24.5</c:v>
                </c:pt>
                <c:pt idx="5">
                  <c:v>0</c:v>
                </c:pt>
                <c:pt idx="6">
                  <c:v>5.75</c:v>
                </c:pt>
                <c:pt idx="7">
                  <c:v>11.75</c:v>
                </c:pt>
                <c:pt idx="8">
                  <c:v>7.0000000000000009</c:v>
                </c:pt>
                <c:pt idx="9">
                  <c:v>24.5</c:v>
                </c:pt>
                <c:pt idx="10">
                  <c:v>2.75</c:v>
                </c:pt>
                <c:pt idx="11">
                  <c:v>8.25</c:v>
                </c:pt>
                <c:pt idx="12">
                  <c:v>14.000000000000002</c:v>
                </c:pt>
                <c:pt idx="13">
                  <c:v>25</c:v>
                </c:pt>
                <c:pt idx="14">
                  <c:v>0</c:v>
                </c:pt>
                <c:pt idx="15">
                  <c:v>8.25</c:v>
                </c:pt>
                <c:pt idx="16">
                  <c:v>6.25</c:v>
                </c:pt>
                <c:pt idx="17">
                  <c:v>10.5</c:v>
                </c:pt>
                <c:pt idx="18">
                  <c:v>25</c:v>
                </c:pt>
                <c:pt idx="19">
                  <c:v>12.75</c:v>
                </c:pt>
                <c:pt idx="20">
                  <c:v>12.25</c:v>
                </c:pt>
                <c:pt idx="21">
                  <c:v>0</c:v>
                </c:pt>
                <c:pt idx="2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E-4BA1-B431-25733921BDF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'кіші топ '!$E$43:$E$65</c:f>
              <c:numCache>
                <c:formatCode>0</c:formatCode>
                <c:ptCount val="23"/>
                <c:pt idx="1">
                  <c:v>35</c:v>
                </c:pt>
                <c:pt idx="2">
                  <c:v>38</c:v>
                </c:pt>
                <c:pt idx="3">
                  <c:v>25</c:v>
                </c:pt>
                <c:pt idx="4">
                  <c:v>98</c:v>
                </c:pt>
                <c:pt idx="6">
                  <c:v>23</c:v>
                </c:pt>
                <c:pt idx="7">
                  <c:v>47</c:v>
                </c:pt>
                <c:pt idx="8">
                  <c:v>28</c:v>
                </c:pt>
                <c:pt idx="9">
                  <c:v>98</c:v>
                </c:pt>
                <c:pt idx="10">
                  <c:v>11</c:v>
                </c:pt>
                <c:pt idx="11">
                  <c:v>33</c:v>
                </c:pt>
                <c:pt idx="12">
                  <c:v>56</c:v>
                </c:pt>
                <c:pt idx="13">
                  <c:v>100</c:v>
                </c:pt>
                <c:pt idx="15">
                  <c:v>33</c:v>
                </c:pt>
                <c:pt idx="16">
                  <c:v>25</c:v>
                </c:pt>
                <c:pt idx="17">
                  <c:v>42</c:v>
                </c:pt>
                <c:pt idx="18">
                  <c:v>100</c:v>
                </c:pt>
                <c:pt idx="19">
                  <c:v>51</c:v>
                </c:pt>
                <c:pt idx="20">
                  <c:v>49</c:v>
                </c:pt>
                <c:pt idx="21">
                  <c:v>0</c:v>
                </c:pt>
                <c:pt idx="2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8E-4BA1-B431-25733921BDFD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'кіші топ '!$F$43:$F$65</c:f>
              <c:numCache>
                <c:formatCode>0</c:formatCode>
                <c:ptCount val="23"/>
                <c:pt idx="5">
                  <c:v>0</c:v>
                </c:pt>
                <c:pt idx="6">
                  <c:v>6.25</c:v>
                </c:pt>
                <c:pt idx="7">
                  <c:v>11.75</c:v>
                </c:pt>
                <c:pt idx="8">
                  <c:v>7.0000000000000009</c:v>
                </c:pt>
                <c:pt idx="9">
                  <c:v>25</c:v>
                </c:pt>
                <c:pt idx="14">
                  <c:v>0</c:v>
                </c:pt>
                <c:pt idx="15">
                  <c:v>8.75</c:v>
                </c:pt>
                <c:pt idx="16">
                  <c:v>12.75</c:v>
                </c:pt>
                <c:pt idx="17">
                  <c:v>3.5000000000000004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8E-4BA1-B431-25733921BDFD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'кіші топ '!$G$43:$G$65</c:f>
              <c:numCache>
                <c:formatCode>0</c:formatCode>
                <c:ptCount val="23"/>
                <c:pt idx="6">
                  <c:v>25</c:v>
                </c:pt>
                <c:pt idx="7">
                  <c:v>47</c:v>
                </c:pt>
                <c:pt idx="8">
                  <c:v>28</c:v>
                </c:pt>
                <c:pt idx="9">
                  <c:v>100</c:v>
                </c:pt>
                <c:pt idx="15">
                  <c:v>35</c:v>
                </c:pt>
                <c:pt idx="16">
                  <c:v>51</c:v>
                </c:pt>
                <c:pt idx="17">
                  <c:v>14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8E-4BA1-B431-25733921BDFD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'!$H$43:$H$65</c:f>
              <c:numCache>
                <c:formatCode>0</c:formatCode>
                <c:ptCount val="23"/>
                <c:pt idx="14">
                  <c:v>0</c:v>
                </c:pt>
                <c:pt idx="15">
                  <c:v>6.25</c:v>
                </c:pt>
                <c:pt idx="16">
                  <c:v>15</c:v>
                </c:pt>
                <c:pt idx="17">
                  <c:v>3.75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68E-4BA1-B431-25733921BDFD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'!$I$43:$I$65</c:f>
              <c:numCache>
                <c:formatCode>0</c:formatCode>
                <c:ptCount val="23"/>
                <c:pt idx="15">
                  <c:v>25</c:v>
                </c:pt>
                <c:pt idx="16">
                  <c:v>60</c:v>
                </c:pt>
                <c:pt idx="17">
                  <c:v>15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8E-4BA1-B431-25733921BDFD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'!$J$43:$J$65</c:f>
              <c:numCache>
                <c:formatCode>0</c:formatCode>
                <c:ptCount val="23"/>
                <c:pt idx="14">
                  <c:v>0</c:v>
                </c:pt>
                <c:pt idx="15">
                  <c:v>15.5</c:v>
                </c:pt>
                <c:pt idx="16">
                  <c:v>9.5</c:v>
                </c:pt>
                <c:pt idx="17">
                  <c:v>0</c:v>
                </c:pt>
                <c:pt idx="1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68E-4BA1-B431-25733921BDFD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'!$K$43:$K$65</c:f>
              <c:numCache>
                <c:formatCode>0</c:formatCode>
                <c:ptCount val="23"/>
                <c:pt idx="15">
                  <c:v>62</c:v>
                </c:pt>
                <c:pt idx="16">
                  <c:v>38</c:v>
                </c:pt>
                <c:pt idx="17">
                  <c:v>0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8E-4BA1-B431-25733921BDFD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'!$L$43:$L$65</c:f>
              <c:numCache>
                <c:formatCode>0</c:formatCode>
                <c:ptCount val="23"/>
                <c:pt idx="14">
                  <c:v>0</c:v>
                </c:pt>
                <c:pt idx="15">
                  <c:v>11</c:v>
                </c:pt>
                <c:pt idx="16">
                  <c:v>2.75</c:v>
                </c:pt>
                <c:pt idx="17">
                  <c:v>6.25</c:v>
                </c:pt>
                <c:pt idx="1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68E-4BA1-B431-25733921BDFD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val>
            <c:numRef>
              <c:f>'кіші топ '!$M$43:$M$65</c:f>
              <c:numCache>
                <c:formatCode>0</c:formatCode>
                <c:ptCount val="23"/>
                <c:pt idx="15">
                  <c:v>50</c:v>
                </c:pt>
                <c:pt idx="16">
                  <c:v>25</c:v>
                </c:pt>
                <c:pt idx="17">
                  <c:v>25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68E-4BA1-B431-25733921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15487"/>
        <c:axId val="249237567"/>
      </c:lineChart>
      <c:catAx>
        <c:axId val="2492154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237567"/>
        <c:crosses val="autoZero"/>
        <c:auto val="1"/>
        <c:lblAlgn val="ctr"/>
        <c:lblOffset val="100"/>
        <c:noMultiLvlLbl val="0"/>
      </c:catAx>
      <c:valAx>
        <c:axId val="24923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921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83333333333334"/>
          <c:y val="0.76823418249189446"/>
          <c:w val="0.82986039676708301"/>
          <c:h val="0.177199100112485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473075</xdr:colOff>
      <xdr:row>42</xdr:row>
      <xdr:rowOff>19050</xdr:rowOff>
    </xdr:from>
    <xdr:to>
      <xdr:col>14</xdr:col>
      <xdr:colOff>527050</xdr:colOff>
      <xdr:row>54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2874D51-80F5-CA60-75A4-0E95D9F52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workbookViewId="0">
      <selection activeCell="Q48" sqref="Q48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41" t="s">
        <v>252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7"/>
      <c r="P2" s="7"/>
      <c r="Q2" s="7"/>
      <c r="R2" s="7"/>
      <c r="S2" s="7"/>
      <c r="T2" s="7"/>
      <c r="U2" s="7"/>
      <c r="V2" s="7"/>
      <c r="DP2" s="37" t="s">
        <v>226</v>
      </c>
      <c r="DQ2" s="3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42" t="s">
        <v>0</v>
      </c>
      <c r="B5" s="42" t="s">
        <v>1</v>
      </c>
      <c r="C5" s="43" t="s">
        <v>17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2" t="s">
        <v>27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34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39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35">
      <c r="A6" s="42"/>
      <c r="B6" s="42"/>
      <c r="C6" s="44" t="s">
        <v>18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16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 t="s">
        <v>28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 t="s">
        <v>50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35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53" t="s">
        <v>65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77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36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40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 x14ac:dyDescent="0.35">
      <c r="A7" s="42"/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42"/>
      <c r="B8" s="42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42"/>
      <c r="B9" s="42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42"/>
      <c r="B10" s="42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42"/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42"/>
      <c r="B12" s="42"/>
      <c r="C12" s="44" t="s">
        <v>46</v>
      </c>
      <c r="D12" s="44" t="s">
        <v>4</v>
      </c>
      <c r="E12" s="44" t="s">
        <v>5</v>
      </c>
      <c r="F12" s="44" t="s">
        <v>47</v>
      </c>
      <c r="G12" s="44" t="s">
        <v>6</v>
      </c>
      <c r="H12" s="44" t="s">
        <v>7</v>
      </c>
      <c r="I12" s="44" t="s">
        <v>48</v>
      </c>
      <c r="J12" s="44" t="s">
        <v>8</v>
      </c>
      <c r="K12" s="44" t="s">
        <v>9</v>
      </c>
      <c r="L12" s="44" t="s">
        <v>49</v>
      </c>
      <c r="M12" s="44" t="s">
        <v>8</v>
      </c>
      <c r="N12" s="44" t="s">
        <v>9</v>
      </c>
      <c r="O12" s="44" t="s">
        <v>63</v>
      </c>
      <c r="P12" s="44"/>
      <c r="Q12" s="44"/>
      <c r="R12" s="44" t="s">
        <v>4</v>
      </c>
      <c r="S12" s="44"/>
      <c r="T12" s="44"/>
      <c r="U12" s="44" t="s">
        <v>64</v>
      </c>
      <c r="V12" s="44"/>
      <c r="W12" s="44"/>
      <c r="X12" s="44" t="s">
        <v>10</v>
      </c>
      <c r="Y12" s="44"/>
      <c r="Z12" s="44"/>
      <c r="AA12" s="44" t="s">
        <v>6</v>
      </c>
      <c r="AB12" s="44"/>
      <c r="AC12" s="44"/>
      <c r="AD12" s="44" t="s">
        <v>7</v>
      </c>
      <c r="AE12" s="44"/>
      <c r="AF12" s="44"/>
      <c r="AG12" s="46" t="s">
        <v>11</v>
      </c>
      <c r="AH12" s="46"/>
      <c r="AI12" s="46"/>
      <c r="AJ12" s="44" t="s">
        <v>8</v>
      </c>
      <c r="AK12" s="44"/>
      <c r="AL12" s="44"/>
      <c r="AM12" s="46" t="s">
        <v>59</v>
      </c>
      <c r="AN12" s="46"/>
      <c r="AO12" s="46"/>
      <c r="AP12" s="46" t="s">
        <v>60</v>
      </c>
      <c r="AQ12" s="46"/>
      <c r="AR12" s="46"/>
      <c r="AS12" s="46" t="s">
        <v>61</v>
      </c>
      <c r="AT12" s="46"/>
      <c r="AU12" s="46"/>
      <c r="AV12" s="46" t="s">
        <v>62</v>
      </c>
      <c r="AW12" s="46"/>
      <c r="AX12" s="46"/>
      <c r="AY12" s="46" t="s">
        <v>51</v>
      </c>
      <c r="AZ12" s="46"/>
      <c r="BA12" s="46"/>
      <c r="BB12" s="46" t="s">
        <v>52</v>
      </c>
      <c r="BC12" s="46"/>
      <c r="BD12" s="46"/>
      <c r="BE12" s="46" t="s">
        <v>53</v>
      </c>
      <c r="BF12" s="46"/>
      <c r="BG12" s="46"/>
      <c r="BH12" s="46" t="s">
        <v>54</v>
      </c>
      <c r="BI12" s="46"/>
      <c r="BJ12" s="46"/>
      <c r="BK12" s="46" t="s">
        <v>55</v>
      </c>
      <c r="BL12" s="46"/>
      <c r="BM12" s="46"/>
      <c r="BN12" s="46" t="s">
        <v>56</v>
      </c>
      <c r="BO12" s="46"/>
      <c r="BP12" s="46"/>
      <c r="BQ12" s="46" t="s">
        <v>57</v>
      </c>
      <c r="BR12" s="46"/>
      <c r="BS12" s="46"/>
      <c r="BT12" s="46" t="s">
        <v>58</v>
      </c>
      <c r="BU12" s="46"/>
      <c r="BV12" s="46"/>
      <c r="BW12" s="46" t="s">
        <v>70</v>
      </c>
      <c r="BX12" s="46"/>
      <c r="BY12" s="46"/>
      <c r="BZ12" s="46" t="s">
        <v>71</v>
      </c>
      <c r="CA12" s="46"/>
      <c r="CB12" s="46"/>
      <c r="CC12" s="46" t="s">
        <v>72</v>
      </c>
      <c r="CD12" s="46"/>
      <c r="CE12" s="46"/>
      <c r="CF12" s="46" t="s">
        <v>73</v>
      </c>
      <c r="CG12" s="46"/>
      <c r="CH12" s="46"/>
      <c r="CI12" s="46" t="s">
        <v>74</v>
      </c>
      <c r="CJ12" s="46"/>
      <c r="CK12" s="46"/>
      <c r="CL12" s="46" t="s">
        <v>75</v>
      </c>
      <c r="CM12" s="46"/>
      <c r="CN12" s="46"/>
      <c r="CO12" s="46" t="s">
        <v>76</v>
      </c>
      <c r="CP12" s="46"/>
      <c r="CQ12" s="46"/>
      <c r="CR12" s="46" t="s">
        <v>66</v>
      </c>
      <c r="CS12" s="46"/>
      <c r="CT12" s="46"/>
      <c r="CU12" s="46" t="s">
        <v>67</v>
      </c>
      <c r="CV12" s="46"/>
      <c r="CW12" s="46"/>
      <c r="CX12" s="46" t="s">
        <v>68</v>
      </c>
      <c r="CY12" s="46"/>
      <c r="CZ12" s="46"/>
      <c r="DA12" s="46" t="s">
        <v>69</v>
      </c>
      <c r="DB12" s="46"/>
      <c r="DC12" s="46"/>
      <c r="DD12" s="46" t="s">
        <v>78</v>
      </c>
      <c r="DE12" s="46"/>
      <c r="DF12" s="46"/>
      <c r="DG12" s="46" t="s">
        <v>79</v>
      </c>
      <c r="DH12" s="46"/>
      <c r="DI12" s="46"/>
      <c r="DJ12" s="46" t="s">
        <v>80</v>
      </c>
      <c r="DK12" s="46"/>
      <c r="DL12" s="46"/>
      <c r="DM12" s="46" t="s">
        <v>81</v>
      </c>
      <c r="DN12" s="46"/>
      <c r="DO12" s="46"/>
      <c r="DP12" s="46" t="s">
        <v>82</v>
      </c>
      <c r="DQ12" s="46"/>
      <c r="DR12" s="46"/>
    </row>
    <row r="13" spans="1:254" ht="59.25" customHeight="1" x14ac:dyDescent="0.35">
      <c r="A13" s="42"/>
      <c r="B13" s="42"/>
      <c r="C13" s="45" t="s">
        <v>165</v>
      </c>
      <c r="D13" s="45"/>
      <c r="E13" s="45"/>
      <c r="F13" s="45" t="s">
        <v>169</v>
      </c>
      <c r="G13" s="45"/>
      <c r="H13" s="45"/>
      <c r="I13" s="45" t="s">
        <v>170</v>
      </c>
      <c r="J13" s="45"/>
      <c r="K13" s="45"/>
      <c r="L13" s="45" t="s">
        <v>171</v>
      </c>
      <c r="M13" s="45"/>
      <c r="N13" s="45"/>
      <c r="O13" s="45" t="s">
        <v>90</v>
      </c>
      <c r="P13" s="45"/>
      <c r="Q13" s="45"/>
      <c r="R13" s="45" t="s">
        <v>92</v>
      </c>
      <c r="S13" s="45"/>
      <c r="T13" s="45"/>
      <c r="U13" s="45" t="s">
        <v>173</v>
      </c>
      <c r="V13" s="45"/>
      <c r="W13" s="45"/>
      <c r="X13" s="45" t="s">
        <v>174</v>
      </c>
      <c r="Y13" s="45"/>
      <c r="Z13" s="45"/>
      <c r="AA13" s="45" t="s">
        <v>175</v>
      </c>
      <c r="AB13" s="45"/>
      <c r="AC13" s="45"/>
      <c r="AD13" s="45" t="s">
        <v>177</v>
      </c>
      <c r="AE13" s="45"/>
      <c r="AF13" s="45"/>
      <c r="AG13" s="45" t="s">
        <v>179</v>
      </c>
      <c r="AH13" s="45"/>
      <c r="AI13" s="45"/>
      <c r="AJ13" s="45" t="s">
        <v>223</v>
      </c>
      <c r="AK13" s="45"/>
      <c r="AL13" s="45"/>
      <c r="AM13" s="45" t="s">
        <v>184</v>
      </c>
      <c r="AN13" s="45"/>
      <c r="AO13" s="45"/>
      <c r="AP13" s="45" t="s">
        <v>185</v>
      </c>
      <c r="AQ13" s="45"/>
      <c r="AR13" s="45"/>
      <c r="AS13" s="45" t="s">
        <v>186</v>
      </c>
      <c r="AT13" s="45"/>
      <c r="AU13" s="45"/>
      <c r="AV13" s="45" t="s">
        <v>187</v>
      </c>
      <c r="AW13" s="45"/>
      <c r="AX13" s="45"/>
      <c r="AY13" s="45" t="s">
        <v>189</v>
      </c>
      <c r="AZ13" s="45"/>
      <c r="BA13" s="45"/>
      <c r="BB13" s="45" t="s">
        <v>190</v>
      </c>
      <c r="BC13" s="45"/>
      <c r="BD13" s="45"/>
      <c r="BE13" s="45" t="s">
        <v>191</v>
      </c>
      <c r="BF13" s="45"/>
      <c r="BG13" s="45"/>
      <c r="BH13" s="45" t="s">
        <v>192</v>
      </c>
      <c r="BI13" s="45"/>
      <c r="BJ13" s="45"/>
      <c r="BK13" s="45" t="s">
        <v>193</v>
      </c>
      <c r="BL13" s="45"/>
      <c r="BM13" s="45"/>
      <c r="BN13" s="45" t="s">
        <v>195</v>
      </c>
      <c r="BO13" s="45"/>
      <c r="BP13" s="45"/>
      <c r="BQ13" s="45" t="s">
        <v>196</v>
      </c>
      <c r="BR13" s="45"/>
      <c r="BS13" s="45"/>
      <c r="BT13" s="45" t="s">
        <v>198</v>
      </c>
      <c r="BU13" s="45"/>
      <c r="BV13" s="45"/>
      <c r="BW13" s="45" t="s">
        <v>200</v>
      </c>
      <c r="BX13" s="45"/>
      <c r="BY13" s="45"/>
      <c r="BZ13" s="45" t="s">
        <v>201</v>
      </c>
      <c r="CA13" s="45"/>
      <c r="CB13" s="45"/>
      <c r="CC13" s="45" t="s">
        <v>205</v>
      </c>
      <c r="CD13" s="45"/>
      <c r="CE13" s="45"/>
      <c r="CF13" s="45" t="s">
        <v>208</v>
      </c>
      <c r="CG13" s="45"/>
      <c r="CH13" s="45"/>
      <c r="CI13" s="45" t="s">
        <v>209</v>
      </c>
      <c r="CJ13" s="45"/>
      <c r="CK13" s="45"/>
      <c r="CL13" s="45" t="s">
        <v>210</v>
      </c>
      <c r="CM13" s="45"/>
      <c r="CN13" s="45"/>
      <c r="CO13" s="45" t="s">
        <v>211</v>
      </c>
      <c r="CP13" s="45"/>
      <c r="CQ13" s="45"/>
      <c r="CR13" s="45" t="s">
        <v>213</v>
      </c>
      <c r="CS13" s="45"/>
      <c r="CT13" s="45"/>
      <c r="CU13" s="45" t="s">
        <v>214</v>
      </c>
      <c r="CV13" s="45"/>
      <c r="CW13" s="45"/>
      <c r="CX13" s="45" t="s">
        <v>215</v>
      </c>
      <c r="CY13" s="45"/>
      <c r="CZ13" s="45"/>
      <c r="DA13" s="45" t="s">
        <v>216</v>
      </c>
      <c r="DB13" s="45"/>
      <c r="DC13" s="45"/>
      <c r="DD13" s="45" t="s">
        <v>217</v>
      </c>
      <c r="DE13" s="45"/>
      <c r="DF13" s="45"/>
      <c r="DG13" s="45" t="s">
        <v>218</v>
      </c>
      <c r="DH13" s="45"/>
      <c r="DI13" s="45"/>
      <c r="DJ13" s="45" t="s">
        <v>220</v>
      </c>
      <c r="DK13" s="45"/>
      <c r="DL13" s="45"/>
      <c r="DM13" s="45" t="s">
        <v>221</v>
      </c>
      <c r="DN13" s="45"/>
      <c r="DO13" s="45"/>
      <c r="DP13" s="45" t="s">
        <v>222</v>
      </c>
      <c r="DQ13" s="45"/>
      <c r="DR13" s="45"/>
    </row>
    <row r="14" spans="1:254" ht="83.25" customHeight="1" thickBot="1" x14ac:dyDescent="0.4">
      <c r="A14" s="42"/>
      <c r="B14" s="42"/>
      <c r="C14" s="22" t="s">
        <v>166</v>
      </c>
      <c r="D14" s="22" t="s">
        <v>167</v>
      </c>
      <c r="E14" s="22" t="s">
        <v>168</v>
      </c>
      <c r="F14" s="22" t="s">
        <v>15</v>
      </c>
      <c r="G14" s="22" t="s">
        <v>32</v>
      </c>
      <c r="H14" s="22" t="s">
        <v>83</v>
      </c>
      <c r="I14" s="22" t="s">
        <v>84</v>
      </c>
      <c r="J14" s="22" t="s">
        <v>85</v>
      </c>
      <c r="K14" s="22" t="s">
        <v>86</v>
      </c>
      <c r="L14" s="22" t="s">
        <v>87</v>
      </c>
      <c r="M14" s="22" t="s">
        <v>88</v>
      </c>
      <c r="N14" s="22" t="s">
        <v>89</v>
      </c>
      <c r="O14" s="22" t="s">
        <v>91</v>
      </c>
      <c r="P14" s="22" t="s">
        <v>23</v>
      </c>
      <c r="Q14" s="22" t="s">
        <v>24</v>
      </c>
      <c r="R14" s="22" t="s">
        <v>25</v>
      </c>
      <c r="S14" s="22" t="s">
        <v>22</v>
      </c>
      <c r="T14" s="22" t="s">
        <v>172</v>
      </c>
      <c r="U14" s="22" t="s">
        <v>93</v>
      </c>
      <c r="V14" s="22" t="s">
        <v>22</v>
      </c>
      <c r="W14" s="22" t="s">
        <v>26</v>
      </c>
      <c r="X14" s="22" t="s">
        <v>21</v>
      </c>
      <c r="Y14" s="22" t="s">
        <v>95</v>
      </c>
      <c r="Z14" s="22" t="s">
        <v>96</v>
      </c>
      <c r="AA14" s="22" t="s">
        <v>38</v>
      </c>
      <c r="AB14" s="22" t="s">
        <v>176</v>
      </c>
      <c r="AC14" s="22" t="s">
        <v>172</v>
      </c>
      <c r="AD14" s="22" t="s">
        <v>99</v>
      </c>
      <c r="AE14" s="22" t="s">
        <v>153</v>
      </c>
      <c r="AF14" s="22" t="s">
        <v>178</v>
      </c>
      <c r="AG14" s="22" t="s">
        <v>180</v>
      </c>
      <c r="AH14" s="22" t="s">
        <v>181</v>
      </c>
      <c r="AI14" s="22" t="s">
        <v>182</v>
      </c>
      <c r="AJ14" s="22" t="s">
        <v>98</v>
      </c>
      <c r="AK14" s="22" t="s">
        <v>183</v>
      </c>
      <c r="AL14" s="22" t="s">
        <v>20</v>
      </c>
      <c r="AM14" s="22" t="s">
        <v>97</v>
      </c>
      <c r="AN14" s="22" t="s">
        <v>32</v>
      </c>
      <c r="AO14" s="22" t="s">
        <v>100</v>
      </c>
      <c r="AP14" s="22" t="s">
        <v>104</v>
      </c>
      <c r="AQ14" s="22" t="s">
        <v>105</v>
      </c>
      <c r="AR14" s="22" t="s">
        <v>31</v>
      </c>
      <c r="AS14" s="22" t="s">
        <v>101</v>
      </c>
      <c r="AT14" s="22" t="s">
        <v>102</v>
      </c>
      <c r="AU14" s="22" t="s">
        <v>103</v>
      </c>
      <c r="AV14" s="22" t="s">
        <v>107</v>
      </c>
      <c r="AW14" s="22" t="s">
        <v>188</v>
      </c>
      <c r="AX14" s="22" t="s">
        <v>108</v>
      </c>
      <c r="AY14" s="22" t="s">
        <v>109</v>
      </c>
      <c r="AZ14" s="22" t="s">
        <v>110</v>
      </c>
      <c r="BA14" s="22" t="s">
        <v>111</v>
      </c>
      <c r="BB14" s="22" t="s">
        <v>112</v>
      </c>
      <c r="BC14" s="22" t="s">
        <v>22</v>
      </c>
      <c r="BD14" s="22" t="s">
        <v>113</v>
      </c>
      <c r="BE14" s="22" t="s">
        <v>114</v>
      </c>
      <c r="BF14" s="22" t="s">
        <v>164</v>
      </c>
      <c r="BG14" s="22" t="s">
        <v>115</v>
      </c>
      <c r="BH14" s="22" t="s">
        <v>12</v>
      </c>
      <c r="BI14" s="22" t="s">
        <v>117</v>
      </c>
      <c r="BJ14" s="22" t="s">
        <v>41</v>
      </c>
      <c r="BK14" s="22" t="s">
        <v>118</v>
      </c>
      <c r="BL14" s="22" t="s">
        <v>194</v>
      </c>
      <c r="BM14" s="22" t="s">
        <v>119</v>
      </c>
      <c r="BN14" s="22" t="s">
        <v>30</v>
      </c>
      <c r="BO14" s="22" t="s">
        <v>13</v>
      </c>
      <c r="BP14" s="22" t="s">
        <v>14</v>
      </c>
      <c r="BQ14" s="22" t="s">
        <v>197</v>
      </c>
      <c r="BR14" s="22" t="s">
        <v>164</v>
      </c>
      <c r="BS14" s="22" t="s">
        <v>100</v>
      </c>
      <c r="BT14" s="22" t="s">
        <v>199</v>
      </c>
      <c r="BU14" s="22" t="s">
        <v>120</v>
      </c>
      <c r="BV14" s="22" t="s">
        <v>121</v>
      </c>
      <c r="BW14" s="22" t="s">
        <v>42</v>
      </c>
      <c r="BX14" s="22" t="s">
        <v>116</v>
      </c>
      <c r="BY14" s="22" t="s">
        <v>94</v>
      </c>
      <c r="BZ14" s="22" t="s">
        <v>202</v>
      </c>
      <c r="CA14" s="22" t="s">
        <v>203</v>
      </c>
      <c r="CB14" s="22" t="s">
        <v>204</v>
      </c>
      <c r="CC14" s="22" t="s">
        <v>206</v>
      </c>
      <c r="CD14" s="22" t="s">
        <v>207</v>
      </c>
      <c r="CE14" s="22" t="s">
        <v>122</v>
      </c>
      <c r="CF14" s="22" t="s">
        <v>123</v>
      </c>
      <c r="CG14" s="22" t="s">
        <v>124</v>
      </c>
      <c r="CH14" s="22" t="s">
        <v>29</v>
      </c>
      <c r="CI14" s="22" t="s">
        <v>125</v>
      </c>
      <c r="CJ14" s="22" t="s">
        <v>126</v>
      </c>
      <c r="CK14" s="22" t="s">
        <v>37</v>
      </c>
      <c r="CL14" s="22" t="s">
        <v>127</v>
      </c>
      <c r="CM14" s="22" t="s">
        <v>128</v>
      </c>
      <c r="CN14" s="22" t="s">
        <v>129</v>
      </c>
      <c r="CO14" s="22" t="s">
        <v>130</v>
      </c>
      <c r="CP14" s="22" t="s">
        <v>131</v>
      </c>
      <c r="CQ14" s="22" t="s">
        <v>212</v>
      </c>
      <c r="CR14" s="22" t="s">
        <v>132</v>
      </c>
      <c r="CS14" s="22" t="s">
        <v>133</v>
      </c>
      <c r="CT14" s="22" t="s">
        <v>134</v>
      </c>
      <c r="CU14" s="22" t="s">
        <v>135</v>
      </c>
      <c r="CV14" s="22" t="s">
        <v>136</v>
      </c>
      <c r="CW14" s="22" t="s">
        <v>137</v>
      </c>
      <c r="CX14" s="22" t="s">
        <v>139</v>
      </c>
      <c r="CY14" s="22" t="s">
        <v>140</v>
      </c>
      <c r="CZ14" s="22" t="s">
        <v>141</v>
      </c>
      <c r="DA14" s="22" t="s">
        <v>142</v>
      </c>
      <c r="DB14" s="22" t="s">
        <v>19</v>
      </c>
      <c r="DC14" s="22" t="s">
        <v>143</v>
      </c>
      <c r="DD14" s="22" t="s">
        <v>138</v>
      </c>
      <c r="DE14" s="22" t="s">
        <v>106</v>
      </c>
      <c r="DF14" s="22" t="s">
        <v>33</v>
      </c>
      <c r="DG14" s="22" t="s">
        <v>219</v>
      </c>
      <c r="DH14" s="22" t="s">
        <v>224</v>
      </c>
      <c r="DI14" s="22" t="s">
        <v>225</v>
      </c>
      <c r="DJ14" s="22" t="s">
        <v>144</v>
      </c>
      <c r="DK14" s="22" t="s">
        <v>145</v>
      </c>
      <c r="DL14" s="22" t="s">
        <v>146</v>
      </c>
      <c r="DM14" s="22" t="s">
        <v>147</v>
      </c>
      <c r="DN14" s="22" t="s">
        <v>148</v>
      </c>
      <c r="DO14" s="22" t="s">
        <v>149</v>
      </c>
      <c r="DP14" s="22" t="s">
        <v>150</v>
      </c>
      <c r="DQ14" s="22" t="s">
        <v>151</v>
      </c>
      <c r="DR14" s="22" t="s">
        <v>43</v>
      </c>
    </row>
    <row r="15" spans="1:254" ht="16" thickBot="1" x14ac:dyDescent="0.4">
      <c r="A15" s="13">
        <v>1</v>
      </c>
      <c r="B15" s="27" t="s">
        <v>227</v>
      </c>
      <c r="C15" s="10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>
        <v>1</v>
      </c>
      <c r="AB15" s="5"/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6" thickBot="1" x14ac:dyDescent="0.4">
      <c r="A16" s="2">
        <v>2</v>
      </c>
      <c r="B16" s="28" t="s">
        <v>228</v>
      </c>
      <c r="C16" s="1">
        <v>1</v>
      </c>
      <c r="D16" s="9"/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6" thickBot="1" x14ac:dyDescent="0.4">
      <c r="A17" s="2">
        <v>3</v>
      </c>
      <c r="B17" s="28" t="s">
        <v>229</v>
      </c>
      <c r="C17" s="1">
        <v>1</v>
      </c>
      <c r="D17" s="9"/>
      <c r="E17" s="9"/>
      <c r="F17" s="9">
        <v>1</v>
      </c>
      <c r="G17" s="9"/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6" thickBot="1" x14ac:dyDescent="0.4">
      <c r="A18" s="2">
        <v>4</v>
      </c>
      <c r="B18" s="28" t="s">
        <v>230</v>
      </c>
      <c r="C18" s="1">
        <v>1</v>
      </c>
      <c r="D18" s="9"/>
      <c r="E18" s="9"/>
      <c r="F18" s="9">
        <v>1</v>
      </c>
      <c r="G18" s="9"/>
      <c r="H18" s="9"/>
      <c r="I18" s="9"/>
      <c r="J18" s="9">
        <v>1</v>
      </c>
      <c r="K18" s="9"/>
      <c r="L18" s="9"/>
      <c r="M18" s="9">
        <v>1</v>
      </c>
      <c r="N18" s="9"/>
      <c r="O18" s="9">
        <v>1</v>
      </c>
      <c r="P18" s="9"/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>
        <v>1</v>
      </c>
      <c r="AB18" s="9"/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>
        <v>1</v>
      </c>
      <c r="BI18" s="9"/>
      <c r="BJ18" s="9"/>
      <c r="BK18" s="9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/>
      <c r="DP18" s="4"/>
      <c r="DQ18" s="4">
        <v>1</v>
      </c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6" thickBot="1" x14ac:dyDescent="0.4">
      <c r="A19" s="2">
        <v>5</v>
      </c>
      <c r="B19" s="28" t="s">
        <v>231</v>
      </c>
      <c r="C19" s="4"/>
      <c r="D19" s="9"/>
      <c r="E19" s="9">
        <v>1</v>
      </c>
      <c r="F19" s="9">
        <v>1</v>
      </c>
      <c r="G19" s="9"/>
      <c r="H19" s="9"/>
      <c r="I19" s="9"/>
      <c r="J19" s="9">
        <v>1</v>
      </c>
      <c r="K19" s="9"/>
      <c r="L19" s="9"/>
      <c r="M19" s="9"/>
      <c r="N19" s="9">
        <v>1</v>
      </c>
      <c r="O19" s="9">
        <v>1</v>
      </c>
      <c r="P19" s="9"/>
      <c r="Q19" s="9"/>
      <c r="R19" s="9"/>
      <c r="S19" s="9">
        <v>1</v>
      </c>
      <c r="T19" s="9"/>
      <c r="U19" s="9"/>
      <c r="V19" s="9"/>
      <c r="W19" s="9">
        <v>1</v>
      </c>
      <c r="X19" s="9"/>
      <c r="Y19" s="9"/>
      <c r="Z19" s="9">
        <v>1</v>
      </c>
      <c r="AA19" s="9">
        <v>1</v>
      </c>
      <c r="AB19" s="9"/>
      <c r="AC19" s="9"/>
      <c r="AD19" s="9"/>
      <c r="AE19" s="9">
        <v>1</v>
      </c>
      <c r="AF19" s="9"/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>
        <v>1</v>
      </c>
      <c r="BI19" s="9"/>
      <c r="BJ19" s="9"/>
      <c r="BK19" s="9">
        <v>1</v>
      </c>
      <c r="BL19" s="4"/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/>
      <c r="DF19" s="4">
        <v>1</v>
      </c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6" thickBot="1" x14ac:dyDescent="0.4">
      <c r="A20" s="2">
        <v>6</v>
      </c>
      <c r="B20" s="28" t="s">
        <v>232</v>
      </c>
      <c r="C20" s="4"/>
      <c r="D20" s="9"/>
      <c r="E20" s="9">
        <v>1</v>
      </c>
      <c r="F20" s="9">
        <v>1</v>
      </c>
      <c r="G20" s="9"/>
      <c r="H20" s="9"/>
      <c r="I20" s="9"/>
      <c r="J20" s="9">
        <v>1</v>
      </c>
      <c r="K20" s="9"/>
      <c r="L20" s="9"/>
      <c r="M20" s="9"/>
      <c r="N20" s="9">
        <v>1</v>
      </c>
      <c r="O20" s="9">
        <v>1</v>
      </c>
      <c r="P20" s="9"/>
      <c r="Q20" s="9"/>
      <c r="R20" s="9"/>
      <c r="S20" s="9">
        <v>1</v>
      </c>
      <c r="T20" s="9"/>
      <c r="U20" s="9"/>
      <c r="V20" s="9"/>
      <c r="W20" s="9">
        <v>1</v>
      </c>
      <c r="X20" s="9"/>
      <c r="Y20" s="9"/>
      <c r="Z20" s="9">
        <v>1</v>
      </c>
      <c r="AA20" s="9">
        <v>1</v>
      </c>
      <c r="AB20" s="9"/>
      <c r="AC20" s="9"/>
      <c r="AD20" s="9"/>
      <c r="AE20" s="9">
        <v>1</v>
      </c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>
        <v>1</v>
      </c>
      <c r="BI20" s="9"/>
      <c r="BJ20" s="9"/>
      <c r="BK20" s="9">
        <v>1</v>
      </c>
      <c r="BL20" s="4"/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6" thickBot="1" x14ac:dyDescent="0.4">
      <c r="A21" s="2">
        <v>7</v>
      </c>
      <c r="B21" s="28" t="s">
        <v>233</v>
      </c>
      <c r="C21" s="4"/>
      <c r="D21" s="9"/>
      <c r="E21" s="9">
        <v>1</v>
      </c>
      <c r="F21" s="9">
        <v>1</v>
      </c>
      <c r="G21" s="9"/>
      <c r="H21" s="9"/>
      <c r="I21" s="9"/>
      <c r="J21" s="9">
        <v>1</v>
      </c>
      <c r="K21" s="9"/>
      <c r="L21" s="9"/>
      <c r="M21" s="9"/>
      <c r="N21" s="9">
        <v>1</v>
      </c>
      <c r="O21" s="9">
        <v>1</v>
      </c>
      <c r="P21" s="9"/>
      <c r="Q21" s="9"/>
      <c r="R21" s="9"/>
      <c r="S21" s="9">
        <v>1</v>
      </c>
      <c r="T21" s="9"/>
      <c r="U21" s="9"/>
      <c r="V21" s="9"/>
      <c r="W21" s="9">
        <v>1</v>
      </c>
      <c r="X21" s="9"/>
      <c r="Y21" s="9"/>
      <c r="Z21" s="9">
        <v>1</v>
      </c>
      <c r="AA21" s="9">
        <v>1</v>
      </c>
      <c r="AB21" s="9"/>
      <c r="AC21" s="9"/>
      <c r="AD21" s="9"/>
      <c r="AE21" s="9">
        <v>1</v>
      </c>
      <c r="AF21" s="9"/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>
        <v>1</v>
      </c>
      <c r="BI21" s="9"/>
      <c r="BJ21" s="9"/>
      <c r="BK21" s="9">
        <v>1</v>
      </c>
      <c r="BL21" s="4"/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6" thickBot="1" x14ac:dyDescent="0.4">
      <c r="A22" s="3">
        <v>8</v>
      </c>
      <c r="B22" s="28" t="s">
        <v>234</v>
      </c>
      <c r="C22" s="10">
        <v>1</v>
      </c>
      <c r="D22" s="5"/>
      <c r="E22" s="5"/>
      <c r="F22" s="5">
        <v>1</v>
      </c>
      <c r="G22" s="5"/>
      <c r="H22" s="5"/>
      <c r="I22" s="5"/>
      <c r="J22" s="5">
        <v>1</v>
      </c>
      <c r="K22" s="5"/>
      <c r="L22" s="5"/>
      <c r="M22" s="5">
        <v>1</v>
      </c>
      <c r="N22" s="5"/>
      <c r="O22" s="5">
        <v>1</v>
      </c>
      <c r="P22" s="5"/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>
        <v>1</v>
      </c>
      <c r="AB22" s="5"/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>
        <v>1</v>
      </c>
      <c r="AQ22" s="5"/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>
        <v>1</v>
      </c>
      <c r="BF22" s="5"/>
      <c r="BG22" s="5"/>
      <c r="BH22" s="5">
        <v>1</v>
      </c>
      <c r="BI22" s="5"/>
      <c r="BJ22" s="5"/>
      <c r="BK22" s="5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6" thickBot="1" x14ac:dyDescent="0.4">
      <c r="A23" s="3">
        <v>9</v>
      </c>
      <c r="B23" s="28" t="s">
        <v>235</v>
      </c>
      <c r="C23" s="10">
        <v>1</v>
      </c>
      <c r="D23" s="5"/>
      <c r="E23" s="5"/>
      <c r="F23" s="5">
        <v>1</v>
      </c>
      <c r="G23" s="5"/>
      <c r="H23" s="5"/>
      <c r="I23" s="5"/>
      <c r="J23" s="5">
        <v>1</v>
      </c>
      <c r="K23" s="5"/>
      <c r="L23" s="5"/>
      <c r="M23" s="5">
        <v>1</v>
      </c>
      <c r="N23" s="5"/>
      <c r="O23" s="5">
        <v>1</v>
      </c>
      <c r="P23" s="5"/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>
        <v>1</v>
      </c>
      <c r="AB23" s="5"/>
      <c r="AC23" s="5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>
        <v>1</v>
      </c>
      <c r="AQ23" s="5"/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>
        <v>1</v>
      </c>
      <c r="BF23" s="5"/>
      <c r="BG23" s="5"/>
      <c r="BH23" s="5">
        <v>1</v>
      </c>
      <c r="BI23" s="5"/>
      <c r="BJ23" s="5"/>
      <c r="BK23" s="5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6" thickBot="1" x14ac:dyDescent="0.4">
      <c r="A24" s="3">
        <v>10</v>
      </c>
      <c r="B24" s="28" t="s">
        <v>236</v>
      </c>
      <c r="C24" s="4"/>
      <c r="D24" s="9"/>
      <c r="E24" s="9">
        <v>1</v>
      </c>
      <c r="F24" s="9">
        <v>1</v>
      </c>
      <c r="G24" s="9"/>
      <c r="H24" s="9"/>
      <c r="I24" s="9"/>
      <c r="J24" s="9">
        <v>1</v>
      </c>
      <c r="K24" s="9"/>
      <c r="L24" s="9"/>
      <c r="M24" s="9"/>
      <c r="N24" s="9">
        <v>1</v>
      </c>
      <c r="O24" s="9">
        <v>1</v>
      </c>
      <c r="P24" s="9"/>
      <c r="Q24" s="9"/>
      <c r="R24" s="9"/>
      <c r="S24" s="9">
        <v>1</v>
      </c>
      <c r="T24" s="9"/>
      <c r="U24" s="9"/>
      <c r="V24" s="9"/>
      <c r="W24" s="9">
        <v>1</v>
      </c>
      <c r="X24" s="9"/>
      <c r="Y24" s="9"/>
      <c r="Z24" s="9">
        <v>1</v>
      </c>
      <c r="AA24" s="9">
        <v>1</v>
      </c>
      <c r="AB24" s="9"/>
      <c r="AC24" s="9"/>
      <c r="AD24" s="9"/>
      <c r="AE24" s="9">
        <v>1</v>
      </c>
      <c r="AF24" s="9"/>
      <c r="AG24" s="9"/>
      <c r="AH24" s="9"/>
      <c r="AI24" s="9">
        <v>1</v>
      </c>
      <c r="AJ24" s="9"/>
      <c r="AK24" s="9"/>
      <c r="AL24" s="9">
        <v>1</v>
      </c>
      <c r="AM24" s="9"/>
      <c r="AN24" s="9"/>
      <c r="AO24" s="9">
        <v>1</v>
      </c>
      <c r="AP24" s="9"/>
      <c r="AQ24" s="9"/>
      <c r="AR24" s="9">
        <v>1</v>
      </c>
      <c r="AS24" s="9"/>
      <c r="AT24" s="9"/>
      <c r="AU24" s="9">
        <v>1</v>
      </c>
      <c r="AV24" s="9"/>
      <c r="AW24" s="9"/>
      <c r="AX24" s="9">
        <v>1</v>
      </c>
      <c r="AY24" s="9"/>
      <c r="AZ24" s="9"/>
      <c r="BA24" s="9">
        <v>1</v>
      </c>
      <c r="BB24" s="9"/>
      <c r="BC24" s="9"/>
      <c r="BD24" s="9">
        <v>1</v>
      </c>
      <c r="BE24" s="9"/>
      <c r="BF24" s="9"/>
      <c r="BG24" s="9">
        <v>1</v>
      </c>
      <c r="BH24" s="9">
        <v>1</v>
      </c>
      <c r="BI24" s="9"/>
      <c r="BJ24" s="9"/>
      <c r="BK24" s="9">
        <v>1</v>
      </c>
      <c r="BL24" s="4"/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6" thickBot="1" x14ac:dyDescent="0.4">
      <c r="A25" s="3">
        <v>11</v>
      </c>
      <c r="B25" s="28" t="s">
        <v>237</v>
      </c>
      <c r="C25" s="4"/>
      <c r="D25" s="9"/>
      <c r="E25" s="9">
        <v>1</v>
      </c>
      <c r="F25" s="9">
        <v>1</v>
      </c>
      <c r="G25" s="9"/>
      <c r="H25" s="9"/>
      <c r="I25" s="9"/>
      <c r="J25" s="9">
        <v>1</v>
      </c>
      <c r="K25" s="9"/>
      <c r="L25" s="9"/>
      <c r="M25" s="9"/>
      <c r="N25" s="9">
        <v>1</v>
      </c>
      <c r="O25" s="9">
        <v>1</v>
      </c>
      <c r="P25" s="9"/>
      <c r="Q25" s="9"/>
      <c r="R25" s="9"/>
      <c r="S25" s="9">
        <v>1</v>
      </c>
      <c r="T25" s="9"/>
      <c r="U25" s="9"/>
      <c r="V25" s="9"/>
      <c r="W25" s="9">
        <v>1</v>
      </c>
      <c r="X25" s="9"/>
      <c r="Y25" s="9"/>
      <c r="Z25" s="9">
        <v>1</v>
      </c>
      <c r="AA25" s="9">
        <v>1</v>
      </c>
      <c r="AB25" s="9"/>
      <c r="AC25" s="9"/>
      <c r="AD25" s="9"/>
      <c r="AE25" s="9">
        <v>1</v>
      </c>
      <c r="AF25" s="9"/>
      <c r="AG25" s="9"/>
      <c r="AH25" s="9"/>
      <c r="AI25" s="9">
        <v>1</v>
      </c>
      <c r="AJ25" s="9"/>
      <c r="AK25" s="9"/>
      <c r="AL25" s="9">
        <v>1</v>
      </c>
      <c r="AM25" s="9"/>
      <c r="AN25" s="9"/>
      <c r="AO25" s="9">
        <v>1</v>
      </c>
      <c r="AP25" s="9"/>
      <c r="AQ25" s="9"/>
      <c r="AR25" s="9">
        <v>1</v>
      </c>
      <c r="AS25" s="9"/>
      <c r="AT25" s="9"/>
      <c r="AU25" s="9">
        <v>1</v>
      </c>
      <c r="AV25" s="9"/>
      <c r="AW25" s="9"/>
      <c r="AX25" s="9">
        <v>1</v>
      </c>
      <c r="AY25" s="9"/>
      <c r="AZ25" s="9"/>
      <c r="BA25" s="9">
        <v>1</v>
      </c>
      <c r="BB25" s="9"/>
      <c r="BC25" s="9"/>
      <c r="BD25" s="9">
        <v>1</v>
      </c>
      <c r="BE25" s="9"/>
      <c r="BF25" s="9"/>
      <c r="BG25" s="9">
        <v>1</v>
      </c>
      <c r="BH25" s="9">
        <v>1</v>
      </c>
      <c r="BI25" s="9"/>
      <c r="BJ25" s="9"/>
      <c r="BK25" s="9">
        <v>1</v>
      </c>
      <c r="BL25" s="4"/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6" thickBot="1" x14ac:dyDescent="0.4">
      <c r="A26" s="3">
        <v>12</v>
      </c>
      <c r="B26" s="29" t="s">
        <v>238</v>
      </c>
      <c r="C26" s="4"/>
      <c r="D26" s="9"/>
      <c r="E26" s="9">
        <v>1</v>
      </c>
      <c r="F26" s="9">
        <v>1</v>
      </c>
      <c r="G26" s="9"/>
      <c r="H26" s="9"/>
      <c r="I26" s="9"/>
      <c r="J26" s="9">
        <v>1</v>
      </c>
      <c r="K26" s="9"/>
      <c r="L26" s="9"/>
      <c r="M26" s="9"/>
      <c r="N26" s="9">
        <v>1</v>
      </c>
      <c r="O26" s="9">
        <v>1</v>
      </c>
      <c r="P26" s="9"/>
      <c r="Q26" s="9"/>
      <c r="R26" s="9"/>
      <c r="S26" s="9">
        <v>1</v>
      </c>
      <c r="T26" s="9"/>
      <c r="U26" s="9"/>
      <c r="V26" s="9"/>
      <c r="W26" s="9">
        <v>1</v>
      </c>
      <c r="X26" s="9"/>
      <c r="Y26" s="9"/>
      <c r="Z26" s="9">
        <v>1</v>
      </c>
      <c r="AA26" s="9">
        <v>1</v>
      </c>
      <c r="AB26" s="9"/>
      <c r="AC26" s="9"/>
      <c r="AD26" s="9"/>
      <c r="AE26" s="9">
        <v>1</v>
      </c>
      <c r="AF26" s="9"/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>
        <v>1</v>
      </c>
      <c r="BI26" s="9"/>
      <c r="BJ26" s="9"/>
      <c r="BK26" s="9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6" thickBot="1" x14ac:dyDescent="0.4">
      <c r="A27" s="3">
        <v>13</v>
      </c>
      <c r="B27" s="29" t="s">
        <v>239</v>
      </c>
      <c r="C27" s="4"/>
      <c r="D27" s="9"/>
      <c r="E27" s="9">
        <v>1</v>
      </c>
      <c r="F27" s="9">
        <v>1</v>
      </c>
      <c r="G27" s="9"/>
      <c r="H27" s="9"/>
      <c r="I27" s="9"/>
      <c r="J27" s="9">
        <v>1</v>
      </c>
      <c r="K27" s="9"/>
      <c r="L27" s="9"/>
      <c r="M27" s="9"/>
      <c r="N27" s="9">
        <v>1</v>
      </c>
      <c r="O27" s="9">
        <v>1</v>
      </c>
      <c r="P27" s="9"/>
      <c r="Q27" s="9"/>
      <c r="R27" s="9"/>
      <c r="S27" s="9">
        <v>1</v>
      </c>
      <c r="T27" s="9"/>
      <c r="U27" s="9"/>
      <c r="V27" s="9"/>
      <c r="W27" s="9">
        <v>1</v>
      </c>
      <c r="X27" s="9"/>
      <c r="Y27" s="9"/>
      <c r="Z27" s="9">
        <v>1</v>
      </c>
      <c r="AA27" s="9">
        <v>1</v>
      </c>
      <c r="AB27" s="9"/>
      <c r="AC27" s="9"/>
      <c r="AD27" s="9"/>
      <c r="AE27" s="9">
        <v>1</v>
      </c>
      <c r="AF27" s="9"/>
      <c r="AG27" s="9"/>
      <c r="AH27" s="9"/>
      <c r="AI27" s="9">
        <v>1</v>
      </c>
      <c r="AJ27" s="9"/>
      <c r="AK27" s="9"/>
      <c r="AL27" s="9">
        <v>1</v>
      </c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>
        <v>1</v>
      </c>
      <c r="BI27" s="9"/>
      <c r="BJ27" s="9"/>
      <c r="BK27" s="9">
        <v>1</v>
      </c>
      <c r="BL27" s="4"/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6" thickBot="1" x14ac:dyDescent="0.4">
      <c r="A28" s="3">
        <v>14</v>
      </c>
      <c r="B28" s="29" t="s">
        <v>240</v>
      </c>
      <c r="C28" s="10">
        <v>1</v>
      </c>
      <c r="D28" s="5"/>
      <c r="E28" s="5"/>
      <c r="F28" s="5">
        <v>1</v>
      </c>
      <c r="G28" s="5"/>
      <c r="H28" s="5"/>
      <c r="I28" s="5"/>
      <c r="J28" s="5">
        <v>1</v>
      </c>
      <c r="K28" s="5"/>
      <c r="L28" s="5"/>
      <c r="M28" s="5">
        <v>1</v>
      </c>
      <c r="N28" s="5"/>
      <c r="O28" s="5">
        <v>1</v>
      </c>
      <c r="P28" s="5"/>
      <c r="Q28" s="5"/>
      <c r="R28" s="5"/>
      <c r="S28" s="5">
        <v>1</v>
      </c>
      <c r="T28" s="5"/>
      <c r="U28" s="5"/>
      <c r="V28" s="5">
        <v>1</v>
      </c>
      <c r="W28" s="5"/>
      <c r="X28" s="5"/>
      <c r="Y28" s="5">
        <v>1</v>
      </c>
      <c r="Z28" s="5"/>
      <c r="AA28" s="5">
        <v>1</v>
      </c>
      <c r="AB28" s="5"/>
      <c r="AC28" s="5"/>
      <c r="AD28" s="5"/>
      <c r="AE28" s="5">
        <v>1</v>
      </c>
      <c r="AF28" s="5"/>
      <c r="AG28" s="5"/>
      <c r="AH28" s="5">
        <v>1</v>
      </c>
      <c r="AI28" s="5"/>
      <c r="AJ28" s="5"/>
      <c r="AK28" s="5">
        <v>1</v>
      </c>
      <c r="AL28" s="5"/>
      <c r="AM28" s="5"/>
      <c r="AN28" s="5">
        <v>1</v>
      </c>
      <c r="AO28" s="5"/>
      <c r="AP28" s="5">
        <v>1</v>
      </c>
      <c r="AQ28" s="5"/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6" thickBot="1" x14ac:dyDescent="0.4">
      <c r="A29" s="3">
        <v>15</v>
      </c>
      <c r="B29" s="29" t="s">
        <v>241</v>
      </c>
      <c r="C29" s="10">
        <v>1</v>
      </c>
      <c r="D29" s="5"/>
      <c r="E29" s="5"/>
      <c r="F29" s="5">
        <v>1</v>
      </c>
      <c r="G29" s="5"/>
      <c r="H29" s="5"/>
      <c r="I29" s="5"/>
      <c r="J29" s="5">
        <v>1</v>
      </c>
      <c r="K29" s="5"/>
      <c r="L29" s="5"/>
      <c r="M29" s="5">
        <v>1</v>
      </c>
      <c r="N29" s="5"/>
      <c r="O29" s="5">
        <v>1</v>
      </c>
      <c r="P29" s="5"/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>
        <v>1</v>
      </c>
      <c r="AB29" s="5"/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5"/>
      <c r="AN29" s="5">
        <v>1</v>
      </c>
      <c r="AO29" s="5"/>
      <c r="AP29" s="5">
        <v>1</v>
      </c>
      <c r="AQ29" s="5"/>
      <c r="AR29" s="5"/>
      <c r="AS29" s="5"/>
      <c r="AT29" s="5">
        <v>1</v>
      </c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6" thickBot="1" x14ac:dyDescent="0.4">
      <c r="A30" s="3">
        <v>16</v>
      </c>
      <c r="B30" s="29" t="s">
        <v>242</v>
      </c>
      <c r="C30" s="4"/>
      <c r="D30" s="9"/>
      <c r="E30" s="9">
        <v>1</v>
      </c>
      <c r="F30" s="9">
        <v>1</v>
      </c>
      <c r="G30" s="9"/>
      <c r="H30" s="9"/>
      <c r="I30" s="9"/>
      <c r="J30" s="9">
        <v>1</v>
      </c>
      <c r="K30" s="9"/>
      <c r="L30" s="9"/>
      <c r="M30" s="9"/>
      <c r="N30" s="9">
        <v>1</v>
      </c>
      <c r="O30" s="9">
        <v>1</v>
      </c>
      <c r="P30" s="9"/>
      <c r="Q30" s="9"/>
      <c r="R30" s="9"/>
      <c r="S30" s="9">
        <v>1</v>
      </c>
      <c r="T30" s="9"/>
      <c r="U30" s="9"/>
      <c r="V30" s="9"/>
      <c r="W30" s="9">
        <v>1</v>
      </c>
      <c r="X30" s="9"/>
      <c r="Y30" s="9"/>
      <c r="Z30" s="9">
        <v>1</v>
      </c>
      <c r="AA30" s="9">
        <v>1</v>
      </c>
      <c r="AB30" s="9"/>
      <c r="AC30" s="9"/>
      <c r="AD30" s="9"/>
      <c r="AE30" s="9">
        <v>1</v>
      </c>
      <c r="AF30" s="9"/>
      <c r="AG30" s="9"/>
      <c r="AH30" s="9"/>
      <c r="AI30" s="9">
        <v>1</v>
      </c>
      <c r="AJ30" s="9"/>
      <c r="AK30" s="9"/>
      <c r="AL30" s="9">
        <v>1</v>
      </c>
      <c r="AM30" s="9"/>
      <c r="AN30" s="9"/>
      <c r="AO30" s="9">
        <v>1</v>
      </c>
      <c r="AP30" s="9"/>
      <c r="AQ30" s="9"/>
      <c r="AR30" s="9">
        <v>1</v>
      </c>
      <c r="AS30" s="9"/>
      <c r="AT30" s="9"/>
      <c r="AU30" s="9">
        <v>1</v>
      </c>
      <c r="AV30" s="9"/>
      <c r="AW30" s="9"/>
      <c r="AX30" s="9">
        <v>1</v>
      </c>
      <c r="AY30" s="9"/>
      <c r="AZ30" s="9"/>
      <c r="BA30" s="9">
        <v>1</v>
      </c>
      <c r="BB30" s="9"/>
      <c r="BC30" s="9"/>
      <c r="BD30" s="9">
        <v>1</v>
      </c>
      <c r="BE30" s="9"/>
      <c r="BF30" s="9"/>
      <c r="BG30" s="9">
        <v>1</v>
      </c>
      <c r="BH30" s="9">
        <v>1</v>
      </c>
      <c r="BI30" s="9"/>
      <c r="BJ30" s="9"/>
      <c r="BK30" s="9">
        <v>1</v>
      </c>
      <c r="BL30" s="4"/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6" thickBot="1" x14ac:dyDescent="0.4">
      <c r="A31" s="3">
        <v>17</v>
      </c>
      <c r="B31" s="29" t="s">
        <v>243</v>
      </c>
      <c r="C31" s="4"/>
      <c r="D31" s="9"/>
      <c r="E31" s="9">
        <v>1</v>
      </c>
      <c r="F31" s="9">
        <v>1</v>
      </c>
      <c r="G31" s="9"/>
      <c r="H31" s="9"/>
      <c r="I31" s="9"/>
      <c r="J31" s="9">
        <v>1</v>
      </c>
      <c r="K31" s="9"/>
      <c r="L31" s="9"/>
      <c r="M31" s="9"/>
      <c r="N31" s="9">
        <v>1</v>
      </c>
      <c r="O31" s="9">
        <v>1</v>
      </c>
      <c r="P31" s="9"/>
      <c r="Q31" s="9"/>
      <c r="R31" s="9"/>
      <c r="S31" s="9">
        <v>1</v>
      </c>
      <c r="T31" s="9"/>
      <c r="U31" s="9"/>
      <c r="V31" s="9"/>
      <c r="W31" s="9">
        <v>1</v>
      </c>
      <c r="X31" s="9"/>
      <c r="Y31" s="9"/>
      <c r="Z31" s="9">
        <v>1</v>
      </c>
      <c r="AA31" s="9">
        <v>1</v>
      </c>
      <c r="AB31" s="9"/>
      <c r="AC31" s="9"/>
      <c r="AD31" s="9"/>
      <c r="AE31" s="9">
        <v>1</v>
      </c>
      <c r="AF31" s="9"/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>
        <v>1</v>
      </c>
      <c r="BI31" s="9"/>
      <c r="BJ31" s="9"/>
      <c r="BK31" s="9">
        <v>1</v>
      </c>
      <c r="BL31" s="4"/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6" thickBot="1" x14ac:dyDescent="0.4">
      <c r="A32" s="3">
        <v>18</v>
      </c>
      <c r="B32" s="29" t="s">
        <v>244</v>
      </c>
      <c r="C32" s="4"/>
      <c r="D32" s="9"/>
      <c r="E32" s="9">
        <v>1</v>
      </c>
      <c r="F32" s="9">
        <v>1</v>
      </c>
      <c r="G32" s="9"/>
      <c r="H32" s="9"/>
      <c r="I32" s="9"/>
      <c r="J32" s="9">
        <v>1</v>
      </c>
      <c r="K32" s="9"/>
      <c r="L32" s="9"/>
      <c r="M32" s="9"/>
      <c r="N32" s="9">
        <v>1</v>
      </c>
      <c r="O32" s="9">
        <v>1</v>
      </c>
      <c r="P32" s="9"/>
      <c r="Q32" s="9"/>
      <c r="R32" s="9"/>
      <c r="S32" s="9">
        <v>1</v>
      </c>
      <c r="T32" s="9"/>
      <c r="U32" s="9"/>
      <c r="V32" s="9"/>
      <c r="W32" s="9">
        <v>1</v>
      </c>
      <c r="X32" s="9"/>
      <c r="Y32" s="9"/>
      <c r="Z32" s="9">
        <v>1</v>
      </c>
      <c r="AA32" s="9">
        <v>1</v>
      </c>
      <c r="AB32" s="9"/>
      <c r="AC32" s="9"/>
      <c r="AD32" s="9"/>
      <c r="AE32" s="9">
        <v>1</v>
      </c>
      <c r="AF32" s="9"/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>
        <v>1</v>
      </c>
      <c r="BI32" s="9"/>
      <c r="BJ32" s="9"/>
      <c r="BK32" s="9">
        <v>1</v>
      </c>
      <c r="BL32" s="4"/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6" thickBot="1" x14ac:dyDescent="0.4">
      <c r="A33" s="3">
        <v>19</v>
      </c>
      <c r="B33" s="29" t="s">
        <v>245</v>
      </c>
      <c r="C33" s="10">
        <v>1</v>
      </c>
      <c r="D33" s="5"/>
      <c r="E33" s="5"/>
      <c r="F33" s="5">
        <v>1</v>
      </c>
      <c r="G33" s="5"/>
      <c r="H33" s="5"/>
      <c r="I33" s="5"/>
      <c r="J33" s="5">
        <v>1</v>
      </c>
      <c r="K33" s="5"/>
      <c r="L33" s="5"/>
      <c r="M33" s="5">
        <v>1</v>
      </c>
      <c r="N33" s="5"/>
      <c r="O33" s="5">
        <v>1</v>
      </c>
      <c r="P33" s="5"/>
      <c r="Q33" s="5"/>
      <c r="R33" s="5"/>
      <c r="S33" s="5">
        <v>1</v>
      </c>
      <c r="T33" s="5"/>
      <c r="U33" s="5"/>
      <c r="V33" s="5">
        <v>1</v>
      </c>
      <c r="W33" s="5"/>
      <c r="X33" s="5"/>
      <c r="Y33" s="5">
        <v>1</v>
      </c>
      <c r="Z33" s="5"/>
      <c r="AA33" s="5">
        <v>1</v>
      </c>
      <c r="AB33" s="5"/>
      <c r="AC33" s="5"/>
      <c r="AD33" s="5"/>
      <c r="AE33" s="5">
        <v>1</v>
      </c>
      <c r="AF33" s="5"/>
      <c r="AG33" s="5"/>
      <c r="AH33" s="5">
        <v>1</v>
      </c>
      <c r="AI33" s="5"/>
      <c r="AJ33" s="5"/>
      <c r="AK33" s="5">
        <v>1</v>
      </c>
      <c r="AL33" s="5"/>
      <c r="AM33" s="5"/>
      <c r="AN33" s="5">
        <v>1</v>
      </c>
      <c r="AO33" s="5"/>
      <c r="AP33" s="5">
        <v>1</v>
      </c>
      <c r="AQ33" s="5"/>
      <c r="AR33" s="5"/>
      <c r="AS33" s="5"/>
      <c r="AT33" s="5">
        <v>1</v>
      </c>
      <c r="AU33" s="5"/>
      <c r="AV33" s="5"/>
      <c r="AW33" s="5">
        <v>1</v>
      </c>
      <c r="AX33" s="5"/>
      <c r="AY33" s="5"/>
      <c r="AZ33" s="5">
        <v>1</v>
      </c>
      <c r="BA33" s="5"/>
      <c r="BB33" s="5"/>
      <c r="BC33" s="5">
        <v>1</v>
      </c>
      <c r="BD33" s="5"/>
      <c r="BE33" s="5">
        <v>1</v>
      </c>
      <c r="BF33" s="5"/>
      <c r="BG33" s="5"/>
      <c r="BH33" s="5">
        <v>1</v>
      </c>
      <c r="BI33" s="5"/>
      <c r="BJ33" s="5"/>
      <c r="BK33" s="5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6" thickBot="1" x14ac:dyDescent="0.4">
      <c r="A34" s="3">
        <v>20</v>
      </c>
      <c r="B34" s="29" t="s">
        <v>246</v>
      </c>
      <c r="C34" s="10">
        <v>1</v>
      </c>
      <c r="D34" s="5"/>
      <c r="E34" s="5"/>
      <c r="F34" s="5">
        <v>1</v>
      </c>
      <c r="G34" s="5"/>
      <c r="H34" s="5"/>
      <c r="I34" s="5"/>
      <c r="J34" s="5">
        <v>1</v>
      </c>
      <c r="K34" s="5"/>
      <c r="L34" s="5"/>
      <c r="M34" s="5">
        <v>1</v>
      </c>
      <c r="N34" s="5"/>
      <c r="O34" s="5">
        <v>1</v>
      </c>
      <c r="P34" s="5"/>
      <c r="Q34" s="5"/>
      <c r="R34" s="5"/>
      <c r="S34" s="5">
        <v>1</v>
      </c>
      <c r="T34" s="5"/>
      <c r="U34" s="5"/>
      <c r="V34" s="5">
        <v>1</v>
      </c>
      <c r="W34" s="5"/>
      <c r="X34" s="5"/>
      <c r="Y34" s="5">
        <v>1</v>
      </c>
      <c r="Z34" s="5"/>
      <c r="AA34" s="5">
        <v>1</v>
      </c>
      <c r="AB34" s="5"/>
      <c r="AC34" s="5"/>
      <c r="AD34" s="5"/>
      <c r="AE34" s="5">
        <v>1</v>
      </c>
      <c r="AF34" s="5"/>
      <c r="AG34" s="5"/>
      <c r="AH34" s="5">
        <v>1</v>
      </c>
      <c r="AI34" s="5"/>
      <c r="AJ34" s="5"/>
      <c r="AK34" s="5">
        <v>1</v>
      </c>
      <c r="AL34" s="5"/>
      <c r="AM34" s="5"/>
      <c r="AN34" s="5">
        <v>1</v>
      </c>
      <c r="AO34" s="5"/>
      <c r="AP34" s="5">
        <v>1</v>
      </c>
      <c r="AQ34" s="5"/>
      <c r="AR34" s="5"/>
      <c r="AS34" s="5"/>
      <c r="AT34" s="5">
        <v>1</v>
      </c>
      <c r="AU34" s="5"/>
      <c r="AV34" s="5"/>
      <c r="AW34" s="5">
        <v>1</v>
      </c>
      <c r="AX34" s="5"/>
      <c r="AY34" s="5"/>
      <c r="AZ34" s="5">
        <v>1</v>
      </c>
      <c r="BA34" s="5"/>
      <c r="BB34" s="5"/>
      <c r="BC34" s="5">
        <v>1</v>
      </c>
      <c r="BD34" s="5"/>
      <c r="BE34" s="5">
        <v>1</v>
      </c>
      <c r="BF34" s="5"/>
      <c r="BG34" s="5"/>
      <c r="BH34" s="5">
        <v>1</v>
      </c>
      <c r="BI34" s="5"/>
      <c r="BJ34" s="5"/>
      <c r="BK34" s="5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6" thickBot="1" x14ac:dyDescent="0.4">
      <c r="A35" s="3">
        <v>21</v>
      </c>
      <c r="B35" s="29" t="s">
        <v>247</v>
      </c>
      <c r="C35" s="10">
        <v>1</v>
      </c>
      <c r="D35" s="5"/>
      <c r="E35" s="5"/>
      <c r="F35" s="5">
        <v>1</v>
      </c>
      <c r="G35" s="5"/>
      <c r="H35" s="5"/>
      <c r="I35" s="5"/>
      <c r="J35" s="5">
        <v>1</v>
      </c>
      <c r="K35" s="5"/>
      <c r="L35" s="5"/>
      <c r="M35" s="5">
        <v>1</v>
      </c>
      <c r="N35" s="5"/>
      <c r="O35" s="5">
        <v>1</v>
      </c>
      <c r="P35" s="5"/>
      <c r="Q35" s="5"/>
      <c r="R35" s="5"/>
      <c r="S35" s="5">
        <v>1</v>
      </c>
      <c r="T35" s="5"/>
      <c r="U35" s="5"/>
      <c r="V35" s="5">
        <v>1</v>
      </c>
      <c r="W35" s="5"/>
      <c r="X35" s="5"/>
      <c r="Y35" s="5">
        <v>1</v>
      </c>
      <c r="Z35" s="5"/>
      <c r="AA35" s="5">
        <v>1</v>
      </c>
      <c r="AB35" s="5"/>
      <c r="AC35" s="5"/>
      <c r="AD35" s="5"/>
      <c r="AE35" s="5">
        <v>1</v>
      </c>
      <c r="AF35" s="5"/>
      <c r="AG35" s="5"/>
      <c r="AH35" s="5">
        <v>1</v>
      </c>
      <c r="AI35" s="5"/>
      <c r="AJ35" s="5"/>
      <c r="AK35" s="5">
        <v>1</v>
      </c>
      <c r="AL35" s="5"/>
      <c r="AM35" s="5"/>
      <c r="AN35" s="5">
        <v>1</v>
      </c>
      <c r="AO35" s="5"/>
      <c r="AP35" s="5">
        <v>1</v>
      </c>
      <c r="AQ35" s="5"/>
      <c r="AR35" s="5"/>
      <c r="AS35" s="5"/>
      <c r="AT35" s="5">
        <v>1</v>
      </c>
      <c r="AU35" s="5"/>
      <c r="AV35" s="5"/>
      <c r="AW35" s="5">
        <v>1</v>
      </c>
      <c r="AX35" s="5"/>
      <c r="AY35" s="5"/>
      <c r="AZ35" s="5">
        <v>1</v>
      </c>
      <c r="BA35" s="5"/>
      <c r="BB35" s="5"/>
      <c r="BC35" s="5">
        <v>1</v>
      </c>
      <c r="BD35" s="5"/>
      <c r="BE35" s="5">
        <v>1</v>
      </c>
      <c r="BF35" s="5"/>
      <c r="BG35" s="5"/>
      <c r="BH35" s="5">
        <v>1</v>
      </c>
      <c r="BI35" s="5"/>
      <c r="BJ35" s="5"/>
      <c r="BK35" s="5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6" thickBot="1" x14ac:dyDescent="0.4">
      <c r="A36" s="3">
        <v>22</v>
      </c>
      <c r="B36" s="29" t="s">
        <v>248</v>
      </c>
      <c r="C36" s="10"/>
      <c r="D36" s="5"/>
      <c r="E36" s="5">
        <v>1</v>
      </c>
      <c r="F36" s="5"/>
      <c r="G36" s="5"/>
      <c r="H36" s="5"/>
      <c r="I36" s="5"/>
      <c r="J36" s="5">
        <v>1</v>
      </c>
      <c r="K36" s="5"/>
      <c r="L36" s="5"/>
      <c r="M36" s="5">
        <v>1</v>
      </c>
      <c r="N36" s="5"/>
      <c r="O36" s="5">
        <v>1</v>
      </c>
      <c r="P36" s="5"/>
      <c r="Q36" s="5"/>
      <c r="R36" s="5"/>
      <c r="S36" s="5">
        <v>1</v>
      </c>
      <c r="T36" s="5"/>
      <c r="U36" s="5"/>
      <c r="V36" s="5"/>
      <c r="W36" s="5">
        <v>1</v>
      </c>
      <c r="X36" s="5"/>
      <c r="Y36" s="5"/>
      <c r="Z36" s="5">
        <v>1</v>
      </c>
      <c r="AA36" s="5">
        <v>1</v>
      </c>
      <c r="AB36" s="5"/>
      <c r="AC36" s="5"/>
      <c r="AD36" s="5"/>
      <c r="AE36" s="5">
        <v>1</v>
      </c>
      <c r="AF36" s="5"/>
      <c r="AG36" s="5"/>
      <c r="AH36" s="5"/>
      <c r="AI36" s="5">
        <v>1</v>
      </c>
      <c r="AJ36" s="5"/>
      <c r="AK36" s="5"/>
      <c r="AL36" s="5">
        <v>1</v>
      </c>
      <c r="AM36" s="5"/>
      <c r="AN36" s="5"/>
      <c r="AO36" s="5">
        <v>1</v>
      </c>
      <c r="AP36" s="5"/>
      <c r="AQ36" s="5"/>
      <c r="AR36" s="5">
        <v>1</v>
      </c>
      <c r="AS36" s="5"/>
      <c r="AT36" s="5"/>
      <c r="AU36" s="5">
        <v>1</v>
      </c>
      <c r="AV36" s="5"/>
      <c r="AW36" s="5"/>
      <c r="AX36" s="5">
        <v>1</v>
      </c>
      <c r="AY36" s="5"/>
      <c r="AZ36" s="5"/>
      <c r="BA36" s="5">
        <v>1</v>
      </c>
      <c r="BB36" s="5"/>
      <c r="BC36" s="5"/>
      <c r="BD36" s="5">
        <v>1</v>
      </c>
      <c r="BE36" s="5"/>
      <c r="BF36" s="5"/>
      <c r="BG36" s="5">
        <v>1</v>
      </c>
      <c r="BH36" s="5"/>
      <c r="BI36" s="5">
        <v>1</v>
      </c>
      <c r="BJ36" s="5"/>
      <c r="BK36" s="5">
        <v>1</v>
      </c>
      <c r="BL36" s="4"/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6" thickBot="1" x14ac:dyDescent="0.4">
      <c r="A37" s="3">
        <v>23</v>
      </c>
      <c r="B37" s="29" t="s">
        <v>249</v>
      </c>
      <c r="C37" s="10"/>
      <c r="D37" s="5"/>
      <c r="E37" s="5"/>
      <c r="F37" s="5">
        <v>1</v>
      </c>
      <c r="G37" s="5"/>
      <c r="H37" s="5"/>
      <c r="I37" s="5"/>
      <c r="J37" s="5">
        <v>1</v>
      </c>
      <c r="K37" s="5"/>
      <c r="L37" s="5"/>
      <c r="M37" s="5">
        <v>1</v>
      </c>
      <c r="N37" s="5"/>
      <c r="O37" s="5">
        <v>1</v>
      </c>
      <c r="P37" s="5"/>
      <c r="Q37" s="5"/>
      <c r="R37" s="5"/>
      <c r="S37" s="5">
        <v>1</v>
      </c>
      <c r="T37" s="5"/>
      <c r="U37" s="5"/>
      <c r="V37" s="5"/>
      <c r="W37" s="5">
        <v>1</v>
      </c>
      <c r="X37" s="5"/>
      <c r="Y37" s="5"/>
      <c r="Z37" s="5">
        <v>1</v>
      </c>
      <c r="AA37" s="5">
        <v>1</v>
      </c>
      <c r="AB37" s="5"/>
      <c r="AC37" s="5"/>
      <c r="AD37" s="5"/>
      <c r="AE37" s="5">
        <v>1</v>
      </c>
      <c r="AF37" s="5"/>
      <c r="AG37" s="5"/>
      <c r="AH37" s="5"/>
      <c r="AI37" s="5">
        <v>1</v>
      </c>
      <c r="AJ37" s="5"/>
      <c r="AK37" s="5"/>
      <c r="AL37" s="5">
        <v>1</v>
      </c>
      <c r="AM37" s="5"/>
      <c r="AN37" s="5"/>
      <c r="AO37" s="5">
        <v>1</v>
      </c>
      <c r="AP37" s="5"/>
      <c r="AQ37" s="5"/>
      <c r="AR37" s="5">
        <v>1</v>
      </c>
      <c r="AS37" s="5"/>
      <c r="AT37" s="5"/>
      <c r="AU37" s="5">
        <v>1</v>
      </c>
      <c r="AV37" s="5"/>
      <c r="AW37" s="5"/>
      <c r="AX37" s="5">
        <v>1</v>
      </c>
      <c r="AY37" s="5"/>
      <c r="AZ37" s="5"/>
      <c r="BA37" s="5">
        <v>1</v>
      </c>
      <c r="BB37" s="5"/>
      <c r="BC37" s="5"/>
      <c r="BD37" s="5">
        <v>1</v>
      </c>
      <c r="BE37" s="5"/>
      <c r="BF37" s="5"/>
      <c r="BG37" s="5">
        <v>1</v>
      </c>
      <c r="BH37" s="5"/>
      <c r="BI37" s="5">
        <v>1</v>
      </c>
      <c r="BJ37" s="5"/>
      <c r="BK37" s="5">
        <v>1</v>
      </c>
      <c r="BL37" s="4"/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/>
      <c r="DF37" s="4">
        <v>1</v>
      </c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 ht="16" thickBot="1" x14ac:dyDescent="0.4">
      <c r="A38" s="3">
        <v>24</v>
      </c>
      <c r="B38" s="29" t="s">
        <v>250</v>
      </c>
      <c r="C38" s="4"/>
      <c r="D38" s="9"/>
      <c r="E38" s="9">
        <v>1</v>
      </c>
      <c r="F38" s="9">
        <v>1</v>
      </c>
      <c r="G38" s="9"/>
      <c r="H38" s="9"/>
      <c r="I38" s="9"/>
      <c r="J38" s="9">
        <v>1</v>
      </c>
      <c r="K38" s="9"/>
      <c r="L38" s="9"/>
      <c r="M38" s="9"/>
      <c r="N38" s="9">
        <v>1</v>
      </c>
      <c r="O38" s="9"/>
      <c r="P38" s="9"/>
      <c r="Q38" s="9"/>
      <c r="R38" s="9"/>
      <c r="S38" s="9">
        <v>1</v>
      </c>
      <c r="T38" s="9"/>
      <c r="U38" s="9"/>
      <c r="V38" s="9"/>
      <c r="W38" s="9">
        <v>1</v>
      </c>
      <c r="X38" s="9"/>
      <c r="Y38" s="9"/>
      <c r="Z38" s="9">
        <v>1</v>
      </c>
      <c r="AA38" s="9">
        <v>1</v>
      </c>
      <c r="AB38" s="9"/>
      <c r="AC38" s="9"/>
      <c r="AD38" s="9"/>
      <c r="AE38" s="9">
        <v>1</v>
      </c>
      <c r="AF38" s="9"/>
      <c r="AG38" s="9"/>
      <c r="AH38" s="9"/>
      <c r="AI38" s="9">
        <v>1</v>
      </c>
      <c r="AJ38" s="9"/>
      <c r="AK38" s="9"/>
      <c r="AL38" s="9">
        <v>1</v>
      </c>
      <c r="AM38" s="9"/>
      <c r="AN38" s="9"/>
      <c r="AO38" s="9">
        <v>1</v>
      </c>
      <c r="AP38" s="9"/>
      <c r="AQ38" s="9"/>
      <c r="AR38" s="9">
        <v>1</v>
      </c>
      <c r="AS38" s="9"/>
      <c r="AT38" s="9"/>
      <c r="AU38" s="9">
        <v>1</v>
      </c>
      <c r="AV38" s="9"/>
      <c r="AW38" s="9"/>
      <c r="AX38" s="9">
        <v>1</v>
      </c>
      <c r="AY38" s="9"/>
      <c r="AZ38" s="9"/>
      <c r="BA38" s="9">
        <v>1</v>
      </c>
      <c r="BB38" s="9"/>
      <c r="BC38" s="9"/>
      <c r="BD38" s="9">
        <v>1</v>
      </c>
      <c r="BE38" s="9"/>
      <c r="BF38" s="9"/>
      <c r="BG38" s="9">
        <v>1</v>
      </c>
      <c r="BH38" s="9">
        <v>1</v>
      </c>
      <c r="BI38" s="9"/>
      <c r="BJ38" s="9"/>
      <c r="BK38" s="9">
        <v>1</v>
      </c>
      <c r="BL38" s="4"/>
      <c r="BM38" s="4"/>
      <c r="BN38" s="4"/>
      <c r="BO38" s="4"/>
      <c r="BP38" s="4">
        <v>1</v>
      </c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>
        <v>1</v>
      </c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 ht="16" thickBot="1" x14ac:dyDescent="0.4">
      <c r="A39" s="3">
        <v>25</v>
      </c>
      <c r="B39" s="29" t="s">
        <v>251</v>
      </c>
      <c r="C39" s="4"/>
      <c r="D39" s="9"/>
      <c r="E39" s="9">
        <v>1</v>
      </c>
      <c r="F39" s="9">
        <v>1</v>
      </c>
      <c r="G39" s="9"/>
      <c r="H39" s="9"/>
      <c r="I39" s="9"/>
      <c r="J39" s="9">
        <v>1</v>
      </c>
      <c r="K39" s="9"/>
      <c r="L39" s="9"/>
      <c r="M39" s="9"/>
      <c r="N39" s="9">
        <v>1</v>
      </c>
      <c r="O39" s="9"/>
      <c r="P39" s="9"/>
      <c r="Q39" s="9"/>
      <c r="R39" s="9"/>
      <c r="S39" s="9">
        <v>1</v>
      </c>
      <c r="T39" s="9"/>
      <c r="U39" s="9"/>
      <c r="V39" s="9"/>
      <c r="W39" s="9">
        <v>1</v>
      </c>
      <c r="X39" s="9"/>
      <c r="Y39" s="9"/>
      <c r="Z39" s="9">
        <v>1</v>
      </c>
      <c r="AA39" s="9">
        <v>1</v>
      </c>
      <c r="AB39" s="9"/>
      <c r="AC39" s="9"/>
      <c r="AD39" s="9"/>
      <c r="AE39" s="9">
        <v>1</v>
      </c>
      <c r="AF39" s="9"/>
      <c r="AG39" s="9"/>
      <c r="AH39" s="9"/>
      <c r="AI39" s="9">
        <v>1</v>
      </c>
      <c r="AJ39" s="9"/>
      <c r="AK39" s="9"/>
      <c r="AL39" s="9">
        <v>1</v>
      </c>
      <c r="AM39" s="9"/>
      <c r="AN39" s="9"/>
      <c r="AO39" s="9">
        <v>1</v>
      </c>
      <c r="AP39" s="9"/>
      <c r="AQ39" s="9"/>
      <c r="AR39" s="9">
        <v>1</v>
      </c>
      <c r="AS39" s="9"/>
      <c r="AT39" s="9"/>
      <c r="AU39" s="9">
        <v>1</v>
      </c>
      <c r="AV39" s="9"/>
      <c r="AW39" s="9"/>
      <c r="AX39" s="9">
        <v>1</v>
      </c>
      <c r="AY39" s="9"/>
      <c r="AZ39" s="9"/>
      <c r="BA39" s="9">
        <v>1</v>
      </c>
      <c r="BB39" s="9"/>
      <c r="BC39" s="9"/>
      <c r="BD39" s="9">
        <v>1</v>
      </c>
      <c r="BE39" s="9"/>
      <c r="BF39" s="9"/>
      <c r="BG39" s="9">
        <v>1</v>
      </c>
      <c r="BH39" s="9">
        <v>1</v>
      </c>
      <c r="BI39" s="9"/>
      <c r="BJ39" s="9"/>
      <c r="BK39" s="9">
        <v>1</v>
      </c>
      <c r="BL39" s="4"/>
      <c r="BM39" s="4"/>
      <c r="BN39" s="4"/>
      <c r="BO39" s="4"/>
      <c r="BP39" s="4">
        <v>1</v>
      </c>
      <c r="BQ39" s="4"/>
      <c r="BR39" s="4">
        <v>1</v>
      </c>
      <c r="BS39" s="4"/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/>
      <c r="CE39" s="4">
        <v>1</v>
      </c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4"/>
      <c r="CP39" s="4">
        <v>1</v>
      </c>
      <c r="CQ39" s="4"/>
      <c r="CR39" s="4">
        <v>1</v>
      </c>
      <c r="CS39" s="4"/>
      <c r="CT39" s="4"/>
      <c r="CU39" s="4"/>
      <c r="CV39" s="4">
        <v>1</v>
      </c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/>
      <c r="DF39" s="4">
        <v>1</v>
      </c>
      <c r="DG39" s="4">
        <v>1</v>
      </c>
      <c r="DH39" s="4"/>
      <c r="DI39" s="4"/>
      <c r="DJ39" s="4">
        <v>1</v>
      </c>
      <c r="DK39" s="4"/>
      <c r="DL39" s="4"/>
      <c r="DM39" s="4"/>
      <c r="DN39" s="4">
        <v>1</v>
      </c>
      <c r="DO39" s="4"/>
      <c r="DP39" s="4"/>
      <c r="DQ39" s="4">
        <v>1</v>
      </c>
      <c r="DR39" s="4"/>
    </row>
    <row r="40" spans="1:254" x14ac:dyDescent="0.35">
      <c r="A40" s="47" t="s">
        <v>152</v>
      </c>
      <c r="B40" s="48"/>
      <c r="C40" s="3">
        <f t="shared" ref="C40:AH40" si="0">SUM(C15:C39)</f>
        <v>11</v>
      </c>
      <c r="D40" s="3">
        <f t="shared" si="0"/>
        <v>0</v>
      </c>
      <c r="E40" s="3">
        <f t="shared" si="0"/>
        <v>13</v>
      </c>
      <c r="F40" s="3">
        <f t="shared" si="0"/>
        <v>24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25</v>
      </c>
      <c r="K40" s="3">
        <f t="shared" si="0"/>
        <v>0</v>
      </c>
      <c r="L40" s="3">
        <f t="shared" si="0"/>
        <v>0</v>
      </c>
      <c r="M40" s="3">
        <f t="shared" si="0"/>
        <v>13</v>
      </c>
      <c r="N40" s="3">
        <f t="shared" si="0"/>
        <v>12</v>
      </c>
      <c r="O40" s="3">
        <f t="shared" si="0"/>
        <v>23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25</v>
      </c>
      <c r="T40" s="3">
        <f t="shared" si="0"/>
        <v>0</v>
      </c>
      <c r="U40" s="3">
        <f t="shared" si="0"/>
        <v>0</v>
      </c>
      <c r="V40" s="3">
        <f t="shared" si="0"/>
        <v>11</v>
      </c>
      <c r="W40" s="3">
        <f t="shared" si="0"/>
        <v>14</v>
      </c>
      <c r="X40" s="3">
        <f t="shared" si="0"/>
        <v>0</v>
      </c>
      <c r="Y40" s="3">
        <f t="shared" si="0"/>
        <v>11</v>
      </c>
      <c r="Z40" s="3">
        <f t="shared" si="0"/>
        <v>14</v>
      </c>
      <c r="AA40" s="3">
        <f t="shared" si="0"/>
        <v>25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25</v>
      </c>
      <c r="AF40" s="3">
        <f t="shared" si="0"/>
        <v>0</v>
      </c>
      <c r="AG40" s="3">
        <f t="shared" si="0"/>
        <v>0</v>
      </c>
      <c r="AH40" s="3">
        <f t="shared" si="0"/>
        <v>11</v>
      </c>
      <c r="AI40" s="3">
        <f t="shared" ref="AI40:BN40" si="1">SUM(AI15:AI39)</f>
        <v>14</v>
      </c>
      <c r="AJ40" s="3">
        <f t="shared" si="1"/>
        <v>0</v>
      </c>
      <c r="AK40" s="3">
        <f t="shared" si="1"/>
        <v>11</v>
      </c>
      <c r="AL40" s="3">
        <f t="shared" si="1"/>
        <v>14</v>
      </c>
      <c r="AM40" s="3">
        <f t="shared" si="1"/>
        <v>0</v>
      </c>
      <c r="AN40" s="3">
        <f t="shared" si="1"/>
        <v>11</v>
      </c>
      <c r="AO40" s="3">
        <f t="shared" si="1"/>
        <v>14</v>
      </c>
      <c r="AP40" s="3">
        <f t="shared" si="1"/>
        <v>11</v>
      </c>
      <c r="AQ40" s="3">
        <f t="shared" si="1"/>
        <v>0</v>
      </c>
      <c r="AR40" s="3">
        <f t="shared" si="1"/>
        <v>14</v>
      </c>
      <c r="AS40" s="3">
        <f t="shared" si="1"/>
        <v>0</v>
      </c>
      <c r="AT40" s="3">
        <f t="shared" si="1"/>
        <v>11</v>
      </c>
      <c r="AU40" s="3">
        <f t="shared" si="1"/>
        <v>14</v>
      </c>
      <c r="AV40" s="3">
        <f t="shared" si="1"/>
        <v>0</v>
      </c>
      <c r="AW40" s="3">
        <f t="shared" si="1"/>
        <v>11</v>
      </c>
      <c r="AX40" s="3">
        <f t="shared" si="1"/>
        <v>14</v>
      </c>
      <c r="AY40" s="3">
        <f t="shared" si="1"/>
        <v>0</v>
      </c>
      <c r="AZ40" s="3">
        <f t="shared" si="1"/>
        <v>11</v>
      </c>
      <c r="BA40" s="3">
        <f t="shared" si="1"/>
        <v>14</v>
      </c>
      <c r="BB40" s="3">
        <f t="shared" si="1"/>
        <v>0</v>
      </c>
      <c r="BC40" s="3">
        <f t="shared" si="1"/>
        <v>11</v>
      </c>
      <c r="BD40" s="3">
        <f t="shared" si="1"/>
        <v>14</v>
      </c>
      <c r="BE40" s="3">
        <f t="shared" si="1"/>
        <v>10</v>
      </c>
      <c r="BF40" s="3">
        <f t="shared" si="1"/>
        <v>1</v>
      </c>
      <c r="BG40" s="3">
        <f t="shared" si="1"/>
        <v>14</v>
      </c>
      <c r="BH40" s="3">
        <f t="shared" si="1"/>
        <v>23</v>
      </c>
      <c r="BI40" s="3">
        <f t="shared" si="1"/>
        <v>2</v>
      </c>
      <c r="BJ40" s="3">
        <f t="shared" si="1"/>
        <v>0</v>
      </c>
      <c r="BK40" s="3">
        <f t="shared" si="1"/>
        <v>25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11</v>
      </c>
      <c r="BP40" s="3">
        <f t="shared" si="2"/>
        <v>14</v>
      </c>
      <c r="BQ40" s="3">
        <f t="shared" si="2"/>
        <v>10</v>
      </c>
      <c r="BR40" s="3">
        <f t="shared" si="2"/>
        <v>15</v>
      </c>
      <c r="BS40" s="3">
        <f t="shared" si="2"/>
        <v>0</v>
      </c>
      <c r="BT40" s="3">
        <f t="shared" si="2"/>
        <v>0</v>
      </c>
      <c r="BU40" s="3">
        <f t="shared" si="2"/>
        <v>25</v>
      </c>
      <c r="BV40" s="3">
        <f t="shared" si="2"/>
        <v>0</v>
      </c>
      <c r="BW40" s="3">
        <f t="shared" si="2"/>
        <v>25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25</v>
      </c>
      <c r="CB40" s="3">
        <f t="shared" si="2"/>
        <v>0</v>
      </c>
      <c r="CC40" s="3">
        <f t="shared" si="2"/>
        <v>0</v>
      </c>
      <c r="CD40" s="3">
        <f t="shared" si="2"/>
        <v>10</v>
      </c>
      <c r="CE40" s="3">
        <f t="shared" si="2"/>
        <v>15</v>
      </c>
      <c r="CF40" s="3">
        <f t="shared" si="2"/>
        <v>0</v>
      </c>
      <c r="CG40" s="3">
        <f t="shared" si="2"/>
        <v>25</v>
      </c>
      <c r="CH40" s="3">
        <f t="shared" si="2"/>
        <v>0</v>
      </c>
      <c r="CI40" s="3">
        <f t="shared" si="2"/>
        <v>25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25</v>
      </c>
      <c r="CN40" s="3">
        <f t="shared" si="2"/>
        <v>0</v>
      </c>
      <c r="CO40" s="3">
        <f t="shared" si="2"/>
        <v>12</v>
      </c>
      <c r="CP40" s="3">
        <f t="shared" si="2"/>
        <v>13</v>
      </c>
      <c r="CQ40" s="3">
        <f t="shared" si="2"/>
        <v>0</v>
      </c>
      <c r="CR40" s="3">
        <f t="shared" si="2"/>
        <v>25</v>
      </c>
      <c r="CS40" s="3">
        <f t="shared" si="2"/>
        <v>0</v>
      </c>
      <c r="CT40" s="3">
        <f t="shared" si="2"/>
        <v>0</v>
      </c>
      <c r="CU40" s="3">
        <f t="shared" ref="CU40:DR40" si="3">SUM(CU15:CU39)</f>
        <v>0</v>
      </c>
      <c r="CV40" s="3">
        <f t="shared" si="3"/>
        <v>25</v>
      </c>
      <c r="CW40" s="3">
        <f t="shared" si="3"/>
        <v>0</v>
      </c>
      <c r="CX40" s="3">
        <f t="shared" si="3"/>
        <v>25</v>
      </c>
      <c r="CY40" s="3">
        <f t="shared" si="3"/>
        <v>0</v>
      </c>
      <c r="CZ40" s="3">
        <f t="shared" si="3"/>
        <v>0</v>
      </c>
      <c r="DA40" s="3">
        <f t="shared" si="3"/>
        <v>25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25</v>
      </c>
      <c r="DG40" s="3">
        <f t="shared" si="3"/>
        <v>25</v>
      </c>
      <c r="DH40" s="3">
        <f t="shared" si="3"/>
        <v>0</v>
      </c>
      <c r="DI40" s="3">
        <f t="shared" si="3"/>
        <v>0</v>
      </c>
      <c r="DJ40" s="3">
        <f t="shared" si="3"/>
        <v>25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24</v>
      </c>
      <c r="DO40" s="3">
        <f t="shared" si="3"/>
        <v>0</v>
      </c>
      <c r="DP40" s="3">
        <f t="shared" si="3"/>
        <v>0</v>
      </c>
      <c r="DQ40" s="3">
        <f t="shared" si="3"/>
        <v>25</v>
      </c>
      <c r="DR40" s="3">
        <f t="shared" si="3"/>
        <v>0</v>
      </c>
    </row>
    <row r="41" spans="1:254" ht="37.5" customHeight="1" x14ac:dyDescent="0.35">
      <c r="A41" s="49" t="s">
        <v>163</v>
      </c>
      <c r="B41" s="50"/>
      <c r="C41" s="14">
        <f>C40/25%</f>
        <v>44</v>
      </c>
      <c r="D41" s="14">
        <f t="shared" ref="D41:BO41" si="4">D40/25%</f>
        <v>0</v>
      </c>
      <c r="E41" s="14">
        <f t="shared" si="4"/>
        <v>52</v>
      </c>
      <c r="F41" s="14">
        <f t="shared" si="4"/>
        <v>96</v>
      </c>
      <c r="G41" s="14">
        <f t="shared" si="4"/>
        <v>0</v>
      </c>
      <c r="H41" s="14">
        <f t="shared" si="4"/>
        <v>0</v>
      </c>
      <c r="I41" s="14">
        <f t="shared" si="4"/>
        <v>0</v>
      </c>
      <c r="J41" s="14">
        <f t="shared" si="4"/>
        <v>100</v>
      </c>
      <c r="K41" s="14">
        <f t="shared" si="4"/>
        <v>0</v>
      </c>
      <c r="L41" s="14">
        <f t="shared" si="4"/>
        <v>0</v>
      </c>
      <c r="M41" s="14">
        <f t="shared" si="4"/>
        <v>52</v>
      </c>
      <c r="N41" s="14">
        <f t="shared" si="4"/>
        <v>48</v>
      </c>
      <c r="O41" s="14">
        <f t="shared" si="4"/>
        <v>92</v>
      </c>
      <c r="P41" s="14">
        <f t="shared" si="4"/>
        <v>0</v>
      </c>
      <c r="Q41" s="14">
        <f t="shared" si="4"/>
        <v>0</v>
      </c>
      <c r="R41" s="14">
        <f t="shared" si="4"/>
        <v>0</v>
      </c>
      <c r="S41" s="14">
        <f t="shared" si="4"/>
        <v>100</v>
      </c>
      <c r="T41" s="14">
        <f t="shared" si="4"/>
        <v>0</v>
      </c>
      <c r="U41" s="14">
        <f t="shared" si="4"/>
        <v>0</v>
      </c>
      <c r="V41" s="14">
        <f t="shared" si="4"/>
        <v>44</v>
      </c>
      <c r="W41" s="14">
        <f t="shared" si="4"/>
        <v>56</v>
      </c>
      <c r="X41" s="14">
        <f t="shared" si="4"/>
        <v>0</v>
      </c>
      <c r="Y41" s="14">
        <f t="shared" si="4"/>
        <v>44</v>
      </c>
      <c r="Z41" s="14">
        <f t="shared" si="4"/>
        <v>56</v>
      </c>
      <c r="AA41" s="14">
        <f t="shared" si="4"/>
        <v>100</v>
      </c>
      <c r="AB41" s="14">
        <f t="shared" si="4"/>
        <v>0</v>
      </c>
      <c r="AC41" s="14">
        <f t="shared" si="4"/>
        <v>0</v>
      </c>
      <c r="AD41" s="14">
        <f t="shared" si="4"/>
        <v>0</v>
      </c>
      <c r="AE41" s="14">
        <f t="shared" si="4"/>
        <v>100</v>
      </c>
      <c r="AF41" s="14">
        <f t="shared" si="4"/>
        <v>0</v>
      </c>
      <c r="AG41" s="14">
        <f t="shared" si="4"/>
        <v>0</v>
      </c>
      <c r="AH41" s="14">
        <f t="shared" si="4"/>
        <v>44</v>
      </c>
      <c r="AI41" s="14">
        <f t="shared" si="4"/>
        <v>56</v>
      </c>
      <c r="AJ41" s="14">
        <f t="shared" si="4"/>
        <v>0</v>
      </c>
      <c r="AK41" s="14">
        <f t="shared" si="4"/>
        <v>44</v>
      </c>
      <c r="AL41" s="14">
        <f t="shared" si="4"/>
        <v>56</v>
      </c>
      <c r="AM41" s="14">
        <f t="shared" si="4"/>
        <v>0</v>
      </c>
      <c r="AN41" s="14">
        <f t="shared" si="4"/>
        <v>44</v>
      </c>
      <c r="AO41" s="14">
        <f t="shared" si="4"/>
        <v>56</v>
      </c>
      <c r="AP41" s="14">
        <f t="shared" si="4"/>
        <v>44</v>
      </c>
      <c r="AQ41" s="14">
        <f t="shared" si="4"/>
        <v>0</v>
      </c>
      <c r="AR41" s="14">
        <f t="shared" si="4"/>
        <v>56</v>
      </c>
      <c r="AS41" s="14">
        <f t="shared" si="4"/>
        <v>0</v>
      </c>
      <c r="AT41" s="14">
        <f t="shared" si="4"/>
        <v>44</v>
      </c>
      <c r="AU41" s="14">
        <f t="shared" si="4"/>
        <v>56</v>
      </c>
      <c r="AV41" s="14">
        <f t="shared" si="4"/>
        <v>0</v>
      </c>
      <c r="AW41" s="14">
        <f t="shared" si="4"/>
        <v>44</v>
      </c>
      <c r="AX41" s="14">
        <f t="shared" si="4"/>
        <v>56</v>
      </c>
      <c r="AY41" s="14">
        <f t="shared" si="4"/>
        <v>0</v>
      </c>
      <c r="AZ41" s="14">
        <f t="shared" si="4"/>
        <v>44</v>
      </c>
      <c r="BA41" s="14">
        <f t="shared" si="4"/>
        <v>56</v>
      </c>
      <c r="BB41" s="14">
        <f t="shared" si="4"/>
        <v>0</v>
      </c>
      <c r="BC41" s="14">
        <f t="shared" si="4"/>
        <v>44</v>
      </c>
      <c r="BD41" s="14">
        <f t="shared" si="4"/>
        <v>56</v>
      </c>
      <c r="BE41" s="14">
        <f t="shared" si="4"/>
        <v>40</v>
      </c>
      <c r="BF41" s="14">
        <f t="shared" si="4"/>
        <v>4</v>
      </c>
      <c r="BG41" s="14">
        <f t="shared" si="4"/>
        <v>56</v>
      </c>
      <c r="BH41" s="14">
        <f t="shared" si="4"/>
        <v>92</v>
      </c>
      <c r="BI41" s="14">
        <f t="shared" si="4"/>
        <v>8</v>
      </c>
      <c r="BJ41" s="14">
        <f t="shared" si="4"/>
        <v>0</v>
      </c>
      <c r="BK41" s="14">
        <f t="shared" si="4"/>
        <v>100</v>
      </c>
      <c r="BL41" s="14">
        <f t="shared" si="4"/>
        <v>0</v>
      </c>
      <c r="BM41" s="14">
        <f t="shared" si="4"/>
        <v>0</v>
      </c>
      <c r="BN41" s="14">
        <f t="shared" si="4"/>
        <v>0</v>
      </c>
      <c r="BO41" s="14">
        <f t="shared" si="4"/>
        <v>44</v>
      </c>
      <c r="BP41" s="14">
        <f t="shared" ref="BP41:DR41" si="5">BP40/25%</f>
        <v>56</v>
      </c>
      <c r="BQ41" s="14">
        <f t="shared" si="5"/>
        <v>40</v>
      </c>
      <c r="BR41" s="14">
        <f t="shared" si="5"/>
        <v>60</v>
      </c>
      <c r="BS41" s="14">
        <f t="shared" si="5"/>
        <v>0</v>
      </c>
      <c r="BT41" s="14">
        <f t="shared" si="5"/>
        <v>0</v>
      </c>
      <c r="BU41" s="14">
        <f t="shared" si="5"/>
        <v>100</v>
      </c>
      <c r="BV41" s="14">
        <f t="shared" si="5"/>
        <v>0</v>
      </c>
      <c r="BW41" s="14">
        <f t="shared" si="5"/>
        <v>100</v>
      </c>
      <c r="BX41" s="14">
        <f t="shared" si="5"/>
        <v>0</v>
      </c>
      <c r="BY41" s="14">
        <f t="shared" si="5"/>
        <v>0</v>
      </c>
      <c r="BZ41" s="14">
        <f t="shared" si="5"/>
        <v>0</v>
      </c>
      <c r="CA41" s="14">
        <f t="shared" si="5"/>
        <v>100</v>
      </c>
      <c r="CB41" s="14">
        <f t="shared" si="5"/>
        <v>0</v>
      </c>
      <c r="CC41" s="14">
        <f t="shared" si="5"/>
        <v>0</v>
      </c>
      <c r="CD41" s="14">
        <f t="shared" si="5"/>
        <v>40</v>
      </c>
      <c r="CE41" s="14">
        <f t="shared" si="5"/>
        <v>60</v>
      </c>
      <c r="CF41" s="14">
        <f t="shared" si="5"/>
        <v>0</v>
      </c>
      <c r="CG41" s="14">
        <f t="shared" si="5"/>
        <v>100</v>
      </c>
      <c r="CH41" s="14">
        <f t="shared" si="5"/>
        <v>0</v>
      </c>
      <c r="CI41" s="14">
        <f t="shared" si="5"/>
        <v>100</v>
      </c>
      <c r="CJ41" s="14">
        <f t="shared" si="5"/>
        <v>0</v>
      </c>
      <c r="CK41" s="14">
        <f t="shared" si="5"/>
        <v>0</v>
      </c>
      <c r="CL41" s="14">
        <f t="shared" si="5"/>
        <v>0</v>
      </c>
      <c r="CM41" s="14">
        <f t="shared" si="5"/>
        <v>100</v>
      </c>
      <c r="CN41" s="14">
        <f t="shared" si="5"/>
        <v>0</v>
      </c>
      <c r="CO41" s="14">
        <f t="shared" si="5"/>
        <v>48</v>
      </c>
      <c r="CP41" s="14">
        <f t="shared" si="5"/>
        <v>52</v>
      </c>
      <c r="CQ41" s="14">
        <f t="shared" si="5"/>
        <v>0</v>
      </c>
      <c r="CR41" s="14">
        <f t="shared" si="5"/>
        <v>100</v>
      </c>
      <c r="CS41" s="14">
        <f t="shared" si="5"/>
        <v>0</v>
      </c>
      <c r="CT41" s="14">
        <f t="shared" si="5"/>
        <v>0</v>
      </c>
      <c r="CU41" s="14">
        <f t="shared" si="5"/>
        <v>0</v>
      </c>
      <c r="CV41" s="14">
        <f t="shared" si="5"/>
        <v>100</v>
      </c>
      <c r="CW41" s="14">
        <f t="shared" si="5"/>
        <v>0</v>
      </c>
      <c r="CX41" s="14">
        <f t="shared" si="5"/>
        <v>100</v>
      </c>
      <c r="CY41" s="14">
        <f t="shared" si="5"/>
        <v>0</v>
      </c>
      <c r="CZ41" s="14">
        <f t="shared" si="5"/>
        <v>0</v>
      </c>
      <c r="DA41" s="14">
        <f t="shared" si="5"/>
        <v>100</v>
      </c>
      <c r="DB41" s="14">
        <f t="shared" si="5"/>
        <v>0</v>
      </c>
      <c r="DC41" s="14">
        <f t="shared" si="5"/>
        <v>0</v>
      </c>
      <c r="DD41" s="14">
        <f t="shared" si="5"/>
        <v>0</v>
      </c>
      <c r="DE41" s="14">
        <f t="shared" si="5"/>
        <v>0</v>
      </c>
      <c r="DF41" s="14">
        <f t="shared" si="5"/>
        <v>100</v>
      </c>
      <c r="DG41" s="14">
        <f t="shared" si="5"/>
        <v>100</v>
      </c>
      <c r="DH41" s="14">
        <f t="shared" si="5"/>
        <v>0</v>
      </c>
      <c r="DI41" s="14">
        <f t="shared" si="5"/>
        <v>0</v>
      </c>
      <c r="DJ41" s="14">
        <f t="shared" si="5"/>
        <v>100</v>
      </c>
      <c r="DK41" s="14">
        <f t="shared" si="5"/>
        <v>0</v>
      </c>
      <c r="DL41" s="14">
        <f t="shared" si="5"/>
        <v>0</v>
      </c>
      <c r="DM41" s="14">
        <f t="shared" si="5"/>
        <v>0</v>
      </c>
      <c r="DN41" s="14">
        <f t="shared" si="5"/>
        <v>96</v>
      </c>
      <c r="DO41" s="14">
        <f t="shared" si="5"/>
        <v>0</v>
      </c>
      <c r="DP41" s="14">
        <f t="shared" si="5"/>
        <v>0</v>
      </c>
      <c r="DQ41" s="14">
        <f t="shared" si="5"/>
        <v>100</v>
      </c>
      <c r="DR41" s="14">
        <f t="shared" si="5"/>
        <v>0</v>
      </c>
    </row>
    <row r="43" spans="1:254" x14ac:dyDescent="0.35">
      <c r="B43" s="34" t="s">
        <v>154</v>
      </c>
      <c r="C43" s="35"/>
      <c r="D43" s="35"/>
      <c r="E43" s="36"/>
      <c r="F43" s="16"/>
      <c r="G43" s="16"/>
    </row>
    <row r="44" spans="1:254" x14ac:dyDescent="0.35">
      <c r="B44" s="4" t="s">
        <v>155</v>
      </c>
      <c r="C44" s="18" t="s">
        <v>158</v>
      </c>
      <c r="D44" s="19">
        <f>E44/100*25</f>
        <v>8.75</v>
      </c>
      <c r="E44" s="19">
        <f>(C41+F41+I41+L41)/4</f>
        <v>35</v>
      </c>
      <c r="F44" s="23"/>
      <c r="G44" s="23"/>
      <c r="H44" s="23"/>
      <c r="I44" s="23"/>
      <c r="J44" s="23"/>
      <c r="K44" s="23"/>
      <c r="L44" s="23"/>
      <c r="M44" s="23"/>
    </row>
    <row r="45" spans="1:254" x14ac:dyDescent="0.35">
      <c r="B45" s="4" t="s">
        <v>156</v>
      </c>
      <c r="C45" s="18" t="s">
        <v>158</v>
      </c>
      <c r="D45" s="19">
        <f>E45/100*25</f>
        <v>9.5</v>
      </c>
      <c r="E45" s="19">
        <f>(D41+G41+J41+M41)/4</f>
        <v>38</v>
      </c>
      <c r="F45" s="23"/>
      <c r="G45" s="23"/>
      <c r="H45" s="23"/>
      <c r="I45" s="23"/>
      <c r="J45" s="23"/>
      <c r="K45" s="23"/>
      <c r="L45" s="23"/>
      <c r="M45" s="23"/>
    </row>
    <row r="46" spans="1:254" x14ac:dyDescent="0.35">
      <c r="B46" s="4" t="s">
        <v>157</v>
      </c>
      <c r="C46" s="18" t="s">
        <v>158</v>
      </c>
      <c r="D46" s="19">
        <f>E46/100*25</f>
        <v>6.25</v>
      </c>
      <c r="E46" s="19">
        <f>(E41+H41+K41+N41)/4</f>
        <v>25</v>
      </c>
      <c r="F46" s="23"/>
      <c r="G46" s="23"/>
      <c r="H46" s="23"/>
      <c r="I46" s="23"/>
      <c r="J46" s="23"/>
      <c r="K46" s="23"/>
      <c r="L46" s="23"/>
      <c r="M46" s="23"/>
    </row>
    <row r="47" spans="1:254" x14ac:dyDescent="0.35">
      <c r="B47" s="4"/>
      <c r="C47" s="18"/>
      <c r="D47" s="17">
        <f>SUM(D44:D46)</f>
        <v>24.5</v>
      </c>
      <c r="E47" s="17">
        <f>SUM(E44:E46)</f>
        <v>98</v>
      </c>
      <c r="F47" s="23"/>
      <c r="G47" s="23"/>
      <c r="H47" s="23"/>
      <c r="I47" s="23"/>
      <c r="J47" s="23"/>
      <c r="K47" s="23"/>
      <c r="L47" s="23"/>
      <c r="M47" s="23"/>
    </row>
    <row r="48" spans="1:254" ht="15" customHeight="1" x14ac:dyDescent="0.35">
      <c r="B48" s="4"/>
      <c r="C48" s="4"/>
      <c r="D48" s="30" t="s">
        <v>16</v>
      </c>
      <c r="E48" s="31"/>
      <c r="F48" s="32" t="s">
        <v>3</v>
      </c>
      <c r="G48" s="33"/>
      <c r="H48" s="23"/>
      <c r="I48" s="23"/>
      <c r="J48" s="23"/>
      <c r="K48" s="23"/>
      <c r="L48" s="23"/>
      <c r="M48" s="23"/>
    </row>
    <row r="49" spans="2:13" x14ac:dyDescent="0.35">
      <c r="B49" s="4" t="s">
        <v>155</v>
      </c>
      <c r="C49" s="18" t="s">
        <v>159</v>
      </c>
      <c r="D49" s="19">
        <f>E49/100*25</f>
        <v>5.75</v>
      </c>
      <c r="E49" s="19">
        <f>(O41+R41+U41+X41)/4</f>
        <v>23</v>
      </c>
      <c r="F49" s="24">
        <f>G49/100*25</f>
        <v>6.25</v>
      </c>
      <c r="G49" s="19">
        <f>(AA41+AD41+AG41+AJ41)/4</f>
        <v>25</v>
      </c>
      <c r="H49" s="23"/>
      <c r="I49" s="23"/>
      <c r="J49" s="23"/>
      <c r="K49" s="23"/>
      <c r="L49" s="23"/>
      <c r="M49" s="23"/>
    </row>
    <row r="50" spans="2:13" x14ac:dyDescent="0.35">
      <c r="B50" s="4" t="s">
        <v>156</v>
      </c>
      <c r="C50" s="18" t="s">
        <v>159</v>
      </c>
      <c r="D50" s="19">
        <f>E50/100*25</f>
        <v>11.75</v>
      </c>
      <c r="E50" s="19">
        <f>(P41+S41+V41+Y41)/4</f>
        <v>47</v>
      </c>
      <c r="F50" s="24">
        <f t="shared" ref="F50:F51" si="6">G50/100*25</f>
        <v>11.75</v>
      </c>
      <c r="G50" s="19">
        <f>(AB41+AE41+AH41+AK41)/4</f>
        <v>47</v>
      </c>
      <c r="H50" s="23"/>
      <c r="I50" s="23"/>
      <c r="J50" s="23"/>
      <c r="K50" s="23"/>
      <c r="L50" s="23"/>
      <c r="M50" s="23"/>
    </row>
    <row r="51" spans="2:13" x14ac:dyDescent="0.35">
      <c r="B51" s="4" t="s">
        <v>157</v>
      </c>
      <c r="C51" s="18" t="s">
        <v>159</v>
      </c>
      <c r="D51" s="19">
        <f>E51/100*25</f>
        <v>7.0000000000000009</v>
      </c>
      <c r="E51" s="19">
        <f>(Q41+T41+W41+Z41)/4</f>
        <v>28</v>
      </c>
      <c r="F51" s="24">
        <f t="shared" si="6"/>
        <v>7.0000000000000009</v>
      </c>
      <c r="G51" s="19">
        <f>(AC41+AF41+AI41+AL41)/4</f>
        <v>28</v>
      </c>
      <c r="H51" s="23"/>
      <c r="I51" s="23"/>
      <c r="J51" s="23"/>
      <c r="K51" s="23"/>
      <c r="L51" s="23"/>
      <c r="M51" s="23"/>
    </row>
    <row r="52" spans="2:13" x14ac:dyDescent="0.35">
      <c r="B52" s="4"/>
      <c r="C52" s="18"/>
      <c r="D52" s="17">
        <f>SUM(D49:D51)</f>
        <v>24.5</v>
      </c>
      <c r="E52" s="17">
        <f>SUM(E49:E51)</f>
        <v>98</v>
      </c>
      <c r="F52" s="25">
        <f>SUM(F49:F51)</f>
        <v>25</v>
      </c>
      <c r="G52" s="17">
        <f>SUM(G49:G51)</f>
        <v>100</v>
      </c>
      <c r="H52" s="23"/>
      <c r="I52" s="23"/>
      <c r="J52" s="23"/>
      <c r="K52" s="23"/>
      <c r="L52" s="23"/>
      <c r="M52" s="23"/>
    </row>
    <row r="53" spans="2:13" x14ac:dyDescent="0.35">
      <c r="B53" s="4" t="s">
        <v>155</v>
      </c>
      <c r="C53" s="18" t="s">
        <v>160</v>
      </c>
      <c r="D53" s="19">
        <f>E53/100*25</f>
        <v>2.75</v>
      </c>
      <c r="E53" s="19">
        <f>(AM41+AP41+AS41+AV41)/4</f>
        <v>11</v>
      </c>
      <c r="F53" s="23"/>
      <c r="G53" s="23"/>
      <c r="H53" s="23"/>
      <c r="I53" s="23"/>
      <c r="J53" s="23"/>
      <c r="K53" s="23"/>
      <c r="L53" s="23"/>
      <c r="M53" s="23"/>
    </row>
    <row r="54" spans="2:13" x14ac:dyDescent="0.35">
      <c r="B54" s="4" t="s">
        <v>156</v>
      </c>
      <c r="C54" s="18" t="s">
        <v>160</v>
      </c>
      <c r="D54" s="19">
        <f>E54/100*25</f>
        <v>8.25</v>
      </c>
      <c r="E54" s="19">
        <f>(AN41+AQ41+AT41+AW41)/4</f>
        <v>33</v>
      </c>
      <c r="F54" s="23"/>
      <c r="G54" s="23"/>
      <c r="H54" s="23"/>
      <c r="I54" s="23"/>
      <c r="J54" s="23"/>
      <c r="K54" s="23"/>
      <c r="L54" s="23"/>
      <c r="M54" s="23"/>
    </row>
    <row r="55" spans="2:13" x14ac:dyDescent="0.35">
      <c r="B55" s="4" t="s">
        <v>157</v>
      </c>
      <c r="C55" s="18" t="s">
        <v>160</v>
      </c>
      <c r="D55" s="19">
        <f>E55/100*25</f>
        <v>14.000000000000002</v>
      </c>
      <c r="E55" s="19">
        <f>(AO41+AR41+AU41+AX41)/4</f>
        <v>56</v>
      </c>
      <c r="F55" s="23"/>
      <c r="G55" s="23"/>
      <c r="H55" s="23"/>
      <c r="I55" s="23"/>
      <c r="J55" s="23"/>
      <c r="K55" s="23"/>
      <c r="L55" s="23"/>
      <c r="M55" s="23"/>
    </row>
    <row r="56" spans="2:13" x14ac:dyDescent="0.35">
      <c r="B56" s="4"/>
      <c r="C56" s="21"/>
      <c r="D56" s="20">
        <f>SUM(D53:D55)</f>
        <v>25</v>
      </c>
      <c r="E56" s="20">
        <f>SUM(E53:E55)</f>
        <v>100</v>
      </c>
      <c r="F56" s="26"/>
      <c r="G56" s="23"/>
      <c r="H56" s="23"/>
      <c r="I56" s="23"/>
      <c r="J56" s="23"/>
      <c r="K56" s="23"/>
      <c r="L56" s="23"/>
      <c r="M56" s="23"/>
    </row>
    <row r="57" spans="2:13" x14ac:dyDescent="0.35">
      <c r="B57" s="4"/>
      <c r="C57" s="18"/>
      <c r="D57" s="30" t="s">
        <v>50</v>
      </c>
      <c r="E57" s="31"/>
      <c r="F57" s="30" t="s">
        <v>35</v>
      </c>
      <c r="G57" s="31"/>
      <c r="H57" s="39" t="s">
        <v>65</v>
      </c>
      <c r="I57" s="40"/>
      <c r="J57" s="38" t="s">
        <v>77</v>
      </c>
      <c r="K57" s="38"/>
      <c r="L57" s="38" t="s">
        <v>36</v>
      </c>
      <c r="M57" s="38"/>
    </row>
    <row r="58" spans="2:13" x14ac:dyDescent="0.35">
      <c r="B58" s="4" t="s">
        <v>155</v>
      </c>
      <c r="C58" s="18" t="s">
        <v>161</v>
      </c>
      <c r="D58" s="19">
        <f>E58/100*25</f>
        <v>8.25</v>
      </c>
      <c r="E58" s="19">
        <f>(AY41+BB41+BE41+BH41)/4</f>
        <v>33</v>
      </c>
      <c r="F58" s="19">
        <f>G58/100*25</f>
        <v>8.75</v>
      </c>
      <c r="G58" s="19">
        <f>(BK41+BN41+BQ41+BT41)/4</f>
        <v>35</v>
      </c>
      <c r="H58" s="19">
        <f>I58/100*25</f>
        <v>6.25</v>
      </c>
      <c r="I58" s="19">
        <f>(BW41+BZ41+CC41+CF41)/4</f>
        <v>25</v>
      </c>
      <c r="J58" s="19">
        <f>K58/100*25</f>
        <v>15.5</v>
      </c>
      <c r="K58" s="19">
        <f>(CI41+CL41+CO41+CR41)/4</f>
        <v>62</v>
      </c>
      <c r="L58" s="19">
        <v>11</v>
      </c>
      <c r="M58" s="19">
        <f>(CU41+CX41+DA41+DD41)/4</f>
        <v>50</v>
      </c>
    </row>
    <row r="59" spans="2:13" x14ac:dyDescent="0.35">
      <c r="B59" s="4" t="s">
        <v>156</v>
      </c>
      <c r="C59" s="18" t="s">
        <v>161</v>
      </c>
      <c r="D59" s="19">
        <f>E59/100*25</f>
        <v>6.25</v>
      </c>
      <c r="E59" s="19">
        <f>(AZ41+BC41+BF41+BI41)/4</f>
        <v>25</v>
      </c>
      <c r="F59" s="19">
        <f t="shared" ref="F59:F60" si="7">G59/100*25</f>
        <v>12.75</v>
      </c>
      <c r="G59" s="19">
        <f>(BL41+BO41+BR41+BU41)/4</f>
        <v>51</v>
      </c>
      <c r="H59" s="19">
        <f t="shared" ref="H59:H60" si="8">I59/100*25</f>
        <v>15</v>
      </c>
      <c r="I59" s="19">
        <f>(BX41+CA41+CD41+CG41)/4</f>
        <v>60</v>
      </c>
      <c r="J59" s="19">
        <f t="shared" ref="J59:J60" si="9">K59/100*25</f>
        <v>9.5</v>
      </c>
      <c r="K59" s="19">
        <f>(CJ41+CM41+CP41+CS41)/4</f>
        <v>38</v>
      </c>
      <c r="L59" s="19">
        <f>L58/100*25</f>
        <v>2.75</v>
      </c>
      <c r="M59" s="19">
        <f>(CV41+CY41+DB41+DE41)/4</f>
        <v>25</v>
      </c>
    </row>
    <row r="60" spans="2:13" x14ac:dyDescent="0.35">
      <c r="B60" s="4" t="s">
        <v>157</v>
      </c>
      <c r="C60" s="18" t="s">
        <v>161</v>
      </c>
      <c r="D60" s="19">
        <f>E60/100*25</f>
        <v>10.5</v>
      </c>
      <c r="E60" s="19">
        <f>(BA41+BD41+BG41+BJ41)/4</f>
        <v>42</v>
      </c>
      <c r="F60" s="19">
        <f t="shared" si="7"/>
        <v>3.5000000000000004</v>
      </c>
      <c r="G60" s="19">
        <f>(BM41+BP41+BS41+BV41)/4</f>
        <v>14</v>
      </c>
      <c r="H60" s="19">
        <f t="shared" si="8"/>
        <v>3.75</v>
      </c>
      <c r="I60" s="19">
        <f>(BY41+CB41+CE41+CH41)/4</f>
        <v>15</v>
      </c>
      <c r="J60" s="19">
        <f t="shared" si="9"/>
        <v>0</v>
      </c>
      <c r="K60" s="19">
        <f>(CK41+CN41+CQ41+CT41)/4</f>
        <v>0</v>
      </c>
      <c r="L60" s="19">
        <f>M60/100*25</f>
        <v>6.25</v>
      </c>
      <c r="M60" s="19">
        <f>(CW41+CZ41+DC41+DF41)/4</f>
        <v>25</v>
      </c>
    </row>
    <row r="61" spans="2:13" x14ac:dyDescent="0.35">
      <c r="B61" s="4"/>
      <c r="C61" s="18"/>
      <c r="D61" s="17">
        <f>SUM(D58:D60)</f>
        <v>25</v>
      </c>
      <c r="E61" s="17">
        <f>SUM(E58:E60)</f>
        <v>100</v>
      </c>
      <c r="F61" s="17">
        <f t="shared" ref="F61:M61" si="10">SUM(F58:F60)</f>
        <v>25</v>
      </c>
      <c r="G61" s="17">
        <f t="shared" si="10"/>
        <v>100</v>
      </c>
      <c r="H61" s="17">
        <f t="shared" si="10"/>
        <v>25</v>
      </c>
      <c r="I61" s="17">
        <f t="shared" si="10"/>
        <v>100</v>
      </c>
      <c r="J61" s="17">
        <f t="shared" si="10"/>
        <v>25</v>
      </c>
      <c r="K61" s="17">
        <f t="shared" si="10"/>
        <v>100</v>
      </c>
      <c r="L61" s="17">
        <f t="shared" si="10"/>
        <v>20</v>
      </c>
      <c r="M61" s="17">
        <f t="shared" si="10"/>
        <v>100</v>
      </c>
    </row>
    <row r="62" spans="2:13" x14ac:dyDescent="0.35">
      <c r="B62" s="4" t="s">
        <v>155</v>
      </c>
      <c r="C62" s="18" t="s">
        <v>162</v>
      </c>
      <c r="D62" s="19">
        <f>E62/100*25</f>
        <v>12.75</v>
      </c>
      <c r="E62" s="19">
        <v>51</v>
      </c>
      <c r="F62" s="23"/>
      <c r="G62" s="23"/>
      <c r="H62" s="23"/>
      <c r="I62" s="23"/>
      <c r="J62" s="23"/>
      <c r="K62" s="23"/>
      <c r="L62" s="23"/>
      <c r="M62" s="23"/>
    </row>
    <row r="63" spans="2:13" x14ac:dyDescent="0.35">
      <c r="B63" s="4" t="s">
        <v>156</v>
      </c>
      <c r="C63" s="18" t="s">
        <v>162</v>
      </c>
      <c r="D63" s="19">
        <f>E63/100*25</f>
        <v>12.25</v>
      </c>
      <c r="E63" s="19">
        <f>(DH41+DK41+DN41+DQ41)/4</f>
        <v>49</v>
      </c>
      <c r="F63" s="23"/>
      <c r="G63" s="23"/>
      <c r="H63" s="23"/>
      <c r="I63" s="23"/>
      <c r="J63" s="23"/>
      <c r="K63" s="23"/>
      <c r="L63" s="23"/>
      <c r="M63" s="23"/>
    </row>
    <row r="64" spans="2:13" x14ac:dyDescent="0.35">
      <c r="B64" s="4" t="s">
        <v>157</v>
      </c>
      <c r="C64" s="18" t="s">
        <v>162</v>
      </c>
      <c r="D64" s="19">
        <f>E64/100*25</f>
        <v>0</v>
      </c>
      <c r="E64" s="19">
        <f>(DI41+DL41+DO41+DR41)/4</f>
        <v>0</v>
      </c>
      <c r="F64" s="23"/>
      <c r="G64" s="23"/>
      <c r="H64" s="23"/>
      <c r="I64" s="23"/>
      <c r="J64" s="23"/>
      <c r="K64" s="23"/>
      <c r="L64" s="23"/>
      <c r="M64" s="23"/>
    </row>
    <row r="65" spans="2:13" x14ac:dyDescent="0.35">
      <c r="B65" s="4"/>
      <c r="C65" s="18"/>
      <c r="D65" s="17">
        <f>SUM(D62:D64)</f>
        <v>25</v>
      </c>
      <c r="E65" s="17">
        <f>SUM(E62:E64)</f>
        <v>100</v>
      </c>
      <c r="F65" s="23"/>
      <c r="G65" s="23"/>
      <c r="H65" s="23"/>
      <c r="I65" s="23"/>
      <c r="J65" s="23"/>
      <c r="K65" s="23"/>
      <c r="L65" s="23"/>
      <c r="M65" s="23"/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Гуля</cp:lastModifiedBy>
  <cp:lastPrinted>2024-09-18T12:18:46Z</cp:lastPrinted>
  <dcterms:created xsi:type="dcterms:W3CDTF">2022-12-22T06:57:03Z</dcterms:created>
  <dcterms:modified xsi:type="dcterms:W3CDTF">2026-04-21T06:10:34Z</dcterms:modified>
</cp:coreProperties>
</file>