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/>
  </bookViews>
  <sheets>
    <sheet name="ерте жас тобы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40" i="1" s="1"/>
  <c r="G39" i="1"/>
  <c r="G40" i="1" s="1"/>
  <c r="H39" i="1"/>
  <c r="H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2" i="1" l="1"/>
  <c r="D62" i="1" s="1"/>
  <c r="E61" i="1"/>
  <c r="D61" i="1" s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45" i="1" s="1"/>
  <c r="G60" i="1" l="1"/>
  <c r="F60" i="1"/>
  <c r="E64" i="1"/>
  <c r="D64" i="1"/>
  <c r="E60" i="1"/>
  <c r="D60" i="1"/>
  <c r="E55" i="1"/>
  <c r="D55" i="1"/>
  <c r="G51" i="1"/>
  <c r="F51" i="1"/>
  <c r="E51" i="1"/>
  <c r="D51" i="1"/>
  <c r="E46" i="1"/>
  <c r="D46" i="1"/>
</calcChain>
</file>

<file path=xl/sharedStrings.xml><?xml version="1.0" encoding="utf-8"?>
<sst xmlns="http://schemas.openxmlformats.org/spreadsheetml/2006/main" count="280" uniqueCount="229">
  <si>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</si>
  <si>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</si>
  <si>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</si>
  <si>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</si>
  <si>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</si>
  <si>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</si>
  <si>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</si>
  <si>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</si>
  <si>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</si>
  <si>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</si>
  <si>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</si>
  <si>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</si>
  <si>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</si>
  <si>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</si>
  <si>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</si>
  <si>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</si>
  <si>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</si>
  <si>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</si>
  <si>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</si>
  <si>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</si>
  <si>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</si>
  <si>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</si>
  <si>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</si>
  <si>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</si>
  <si>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</si>
  <si>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</si>
  <si>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</si>
  <si>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</si>
  <si>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</si>
  <si>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</si>
  <si>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</si>
  <si>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</si>
  <si>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</si>
  <si>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</si>
  <si>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</si>
  <si>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</si>
  <si>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</si>
  <si>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</si>
  <si>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</si>
  <si>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</si>
  <si>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</si>
  <si>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</si>
  <si>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</si>
  <si>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</si>
  <si>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</si>
  <si>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</si>
  <si>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</si>
  <si>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</si>
  <si>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</si>
  <si>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</si>
  <si>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</si>
  <si>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</si>
  <si>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</si>
  <si>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</si>
  <si>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</si>
  <si>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</si>
  <si>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</si>
  <si>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</si>
  <si>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</si>
  <si>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</si>
  <si>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</si>
  <si>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</si>
  <si>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</si>
  <si>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</si>
  <si>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</si>
  <si>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</si>
  <si>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</si>
  <si>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</si>
  <si>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</si>
  <si>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</si>
  <si>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</si>
  <si>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</si>
  <si>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</si>
  <si>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</si>
  <si>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</si>
  <si>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</si>
  <si>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</si>
  <si>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</si>
  <si>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</si>
  <si>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</si>
  <si>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</si>
  <si>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</si>
  <si>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</si>
  <si>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</si>
  <si>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</si>
  <si>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</si>
  <si>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</si>
  <si>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</si>
  <si>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</si>
  <si>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</si>
  <si>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</si>
  <si>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</si>
  <si>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</si>
  <si>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</si>
  <si>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</si>
  <si>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</si>
  <si>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</si>
  <si>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</si>
  <si>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</si>
  <si>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</si>
  <si>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</si>
  <si>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</si>
  <si>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</si>
  <si>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</si>
  <si>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</si>
  <si>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</si>
  <si>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</si>
  <si>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</si>
  <si>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</si>
  <si>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</si>
  <si>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</si>
  <si>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</si>
  <si>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</si>
  <si>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</si>
  <si>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</si>
  <si>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</si>
  <si>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</si>
  <si>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</si>
  <si>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</si>
  <si>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</si>
  <si>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</si>
  <si>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</si>
  <si>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</si>
  <si>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</si>
  <si>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</si>
  <si>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</si>
  <si>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</si>
  <si>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</si>
  <si>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</si>
  <si>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</si>
  <si>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</si>
  <si>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</si>
  <si>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</si>
  <si>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</si>
  <si>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</si>
  <si>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</si>
  <si>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</si>
  <si>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</si>
  <si>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</si>
  <si>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</si>
  <si>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</si>
  <si>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</si>
  <si>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</si>
  <si>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</si>
  <si>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</si>
  <si>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</si>
  <si>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</si>
  <si>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</si>
  <si>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</si>
  <si>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</si>
  <si>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</si>
  <si>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</si>
  <si>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</si>
  <si>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</si>
  <si>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</si>
  <si>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</si>
  <si>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</si>
  <si>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</si>
  <si>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</si>
  <si>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</si>
  <si>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</si>
  <si>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</si>
  <si>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</si>
  <si>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</si>
  <si>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</si>
  <si>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</si>
  <si>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</si>
  <si>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</si>
  <si>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</si>
  <si>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</si>
  <si>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</si>
  <si>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</si>
  <si>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</si>
  <si>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</si>
  <si>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</si>
  <si>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</si>
  <si>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</si>
  <si>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</si>
  <si>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</si>
  <si>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</si>
  <si>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</si>
  <si>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</si>
  <si>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</si>
  <si>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</si>
  <si>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</si>
  <si>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</si>
  <si>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</si>
  <si>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</si>
  <si>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</si>
  <si>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</si>
  <si>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</si>
  <si>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</si>
  <si>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</si>
  <si>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</si>
  <si>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</si>
  <si>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</si>
  <si>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</si>
  <si>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</si>
  <si>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</si>
  <si>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</si>
  <si>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</si>
  <si>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</si>
  <si>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</si>
  <si>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</si>
  <si>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</si>
  <si>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</si>
  <si>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</si>
  <si>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</si>
  <si>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</si>
  <si>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</si>
  <si>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</si>
  <si>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</si>
  <si>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</si>
  <si>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Айтбай Айлуна Абатқызы</t>
  </si>
  <si>
    <t>Әділханова Назерке Ергенқызы</t>
  </si>
  <si>
    <t>Бердібай Ақжол Ақылбекұлы</t>
  </si>
  <si>
    <t>Боранбай Гүлім Еркінқызы</t>
  </si>
  <si>
    <t>Бекболат Ханшайым Ерболатқызы</t>
  </si>
  <si>
    <t>Дүйсенбек Ханкелді Нағашыбайұлы</t>
  </si>
  <si>
    <t>Жанат Айша Мәдиқызы</t>
  </si>
  <si>
    <t>Азамат Әбунасыр Сағатбекұлы</t>
  </si>
  <si>
    <t>Айғали Асылай Нұрланқызы</t>
  </si>
  <si>
    <t>Кенжебаев Дінмұхаммед  Сүлейменұлы</t>
  </si>
  <si>
    <t>Еркін Нұрым Бекжанұлы</t>
  </si>
  <si>
    <t>Ғазиз Аделя Наурызбекұлы</t>
  </si>
  <si>
    <t>Болат Аят Бексұлтанұлы</t>
  </si>
  <si>
    <t>Әлібек Әлім Әлтайұлы</t>
  </si>
  <si>
    <t>Апысбай Ақнәзік  Миратқызы</t>
  </si>
  <si>
    <t xml:space="preserve">                                  Оқу жылы: ____2025-2026________                              Топ: ____Еркеназ_________                Өткізу кезеңі:______бастапқы________                                   Өткізу мерзімі:______қыркүйек________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</si>
</sst>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5" workbookViewId="0">
      <selection activeCell="A2" sqref="A2:O2"/>
    </sheetView>
  </sheetViews>
  <sheetFormatPr defaultRowHeight="14.5" x14ac:dyDescent="0.35"/>
  <cols>
    <col min="2" max="2" width="27.54296875" customWidth="1"/>
  </cols>
  <sheetData>
    <row r="1" spans="1:250" ht="15.5" x14ac:dyDescent="0.35">
      <c r="A1" s="5" t="s">
        <v>19</v>
      </c>
      <c r="B1" s="11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0" ht="16.149999999999999" customHeight="1" x14ac:dyDescent="0.35">
      <c r="A2" s="33" t="s">
        <v>228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51" t="s">
        <v>212</v>
      </c>
      <c r="DN2" s="51"/>
    </row>
    <row r="3" spans="1:250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0" ht="15.65" customHeight="1" x14ac:dyDescent="0.35">
      <c r="A4" s="45" t="s">
        <v>0</v>
      </c>
      <c r="B4" s="45" t="s">
        <v>1</v>
      </c>
      <c r="C4" s="39" t="s">
        <v>54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37" t="s">
        <v>77</v>
      </c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56" t="s">
        <v>100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40" t="s">
        <v>100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35" t="s">
        <v>123</v>
      </c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</row>
    <row r="5" spans="1:250" ht="15" customHeight="1" x14ac:dyDescent="0.35">
      <c r="A5" s="46"/>
      <c r="B5" s="46"/>
      <c r="C5" s="38" t="s">
        <v>55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53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 t="s">
        <v>78</v>
      </c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57" t="s">
        <v>101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102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36" t="s">
        <v>124</v>
      </c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</row>
    <row r="6" spans="1:250" ht="10.15" hidden="1" customHeight="1" x14ac:dyDescent="0.35">
      <c r="A6" s="46"/>
      <c r="B6" s="46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0" ht="15.65" hidden="1" customHeight="1" x14ac:dyDescent="0.35">
      <c r="A7" s="46"/>
      <c r="B7" s="46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0" ht="15.65" hidden="1" customHeight="1" x14ac:dyDescent="0.35">
      <c r="A8" s="46"/>
      <c r="B8" s="46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0" ht="15.65" hidden="1" customHeight="1" x14ac:dyDescent="0.35">
      <c r="A9" s="46"/>
      <c r="B9" s="46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0" ht="15.65" hidden="1" customHeight="1" x14ac:dyDescent="0.35">
      <c r="A10" s="46"/>
      <c r="B10" s="46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0" ht="15.65" customHeight="1" x14ac:dyDescent="0.35">
      <c r="A11" s="46"/>
      <c r="B11" s="46"/>
      <c r="C11" s="38" t="s">
        <v>20</v>
      </c>
      <c r="D11" s="38" t="s">
        <v>4</v>
      </c>
      <c r="E11" s="38" t="s">
        <v>5</v>
      </c>
      <c r="F11" s="38" t="s">
        <v>24</v>
      </c>
      <c r="G11" s="38" t="s">
        <v>6</v>
      </c>
      <c r="H11" s="38" t="s">
        <v>7</v>
      </c>
      <c r="I11" s="38" t="s">
        <v>21</v>
      </c>
      <c r="J11" s="38" t="s">
        <v>8</v>
      </c>
      <c r="K11" s="38" t="s">
        <v>9</v>
      </c>
      <c r="L11" s="38" t="s">
        <v>26</v>
      </c>
      <c r="M11" s="38" t="s">
        <v>5</v>
      </c>
      <c r="N11" s="38" t="s">
        <v>10</v>
      </c>
      <c r="O11" s="38" t="s">
        <v>22</v>
      </c>
      <c r="P11" s="38" t="s">
        <v>9</v>
      </c>
      <c r="Q11" s="38" t="s">
        <v>11</v>
      </c>
      <c r="R11" s="38" t="s">
        <v>23</v>
      </c>
      <c r="S11" s="38" t="s">
        <v>10</v>
      </c>
      <c r="T11" s="38" t="s">
        <v>6</v>
      </c>
      <c r="U11" s="38" t="s">
        <v>33</v>
      </c>
      <c r="V11" s="38" t="s">
        <v>12</v>
      </c>
      <c r="W11" s="38" t="s">
        <v>8</v>
      </c>
      <c r="X11" s="38" t="s">
        <v>41</v>
      </c>
      <c r="Y11" s="38"/>
      <c r="Z11" s="38"/>
      <c r="AA11" s="38" t="s">
        <v>42</v>
      </c>
      <c r="AB11" s="38"/>
      <c r="AC11" s="38"/>
      <c r="AD11" s="38" t="s">
        <v>43</v>
      </c>
      <c r="AE11" s="38"/>
      <c r="AF11" s="38"/>
      <c r="AG11" s="38" t="s">
        <v>44</v>
      </c>
      <c r="AH11" s="38"/>
      <c r="AI11" s="38"/>
      <c r="AJ11" s="38" t="s">
        <v>45</v>
      </c>
      <c r="AK11" s="38"/>
      <c r="AL11" s="38"/>
      <c r="AM11" s="38" t="s">
        <v>46</v>
      </c>
      <c r="AN11" s="38"/>
      <c r="AO11" s="38"/>
      <c r="AP11" s="36" t="s">
        <v>47</v>
      </c>
      <c r="AQ11" s="36"/>
      <c r="AR11" s="36"/>
      <c r="AS11" s="38" t="s">
        <v>48</v>
      </c>
      <c r="AT11" s="38"/>
      <c r="AU11" s="38"/>
      <c r="AV11" s="38" t="s">
        <v>49</v>
      </c>
      <c r="AW11" s="38"/>
      <c r="AX11" s="38"/>
      <c r="AY11" s="38" t="s">
        <v>50</v>
      </c>
      <c r="AZ11" s="38"/>
      <c r="BA11" s="38"/>
      <c r="BB11" s="38" t="s">
        <v>51</v>
      </c>
      <c r="BC11" s="38"/>
      <c r="BD11" s="38"/>
      <c r="BE11" s="38" t="s">
        <v>52</v>
      </c>
      <c r="BF11" s="38"/>
      <c r="BG11" s="38"/>
      <c r="BH11" s="36" t="s">
        <v>79</v>
      </c>
      <c r="BI11" s="36"/>
      <c r="BJ11" s="36"/>
      <c r="BK11" s="36" t="s">
        <v>80</v>
      </c>
      <c r="BL11" s="36"/>
      <c r="BM11" s="36"/>
      <c r="BN11" s="36" t="s">
        <v>81</v>
      </c>
      <c r="BO11" s="36"/>
      <c r="BP11" s="36"/>
      <c r="BQ11" s="36" t="s">
        <v>82</v>
      </c>
      <c r="BR11" s="36"/>
      <c r="BS11" s="36"/>
      <c r="BT11" s="36" t="s">
        <v>83</v>
      </c>
      <c r="BU11" s="36"/>
      <c r="BV11" s="36"/>
      <c r="BW11" s="36" t="s">
        <v>90</v>
      </c>
      <c r="BX11" s="36"/>
      <c r="BY11" s="36"/>
      <c r="BZ11" s="36" t="s">
        <v>91</v>
      </c>
      <c r="CA11" s="36"/>
      <c r="CB11" s="36"/>
      <c r="CC11" s="36" t="s">
        <v>92</v>
      </c>
      <c r="CD11" s="36"/>
      <c r="CE11" s="36"/>
      <c r="CF11" s="36" t="s">
        <v>93</v>
      </c>
      <c r="CG11" s="36"/>
      <c r="CH11" s="36"/>
      <c r="CI11" s="36" t="s">
        <v>94</v>
      </c>
      <c r="CJ11" s="36"/>
      <c r="CK11" s="36"/>
      <c r="CL11" s="36" t="s">
        <v>95</v>
      </c>
      <c r="CM11" s="36"/>
      <c r="CN11" s="36"/>
      <c r="CO11" s="36" t="s">
        <v>96</v>
      </c>
      <c r="CP11" s="36"/>
      <c r="CQ11" s="36"/>
      <c r="CR11" s="36" t="s">
        <v>97</v>
      </c>
      <c r="CS11" s="36"/>
      <c r="CT11" s="36"/>
      <c r="CU11" s="36" t="s">
        <v>98</v>
      </c>
      <c r="CV11" s="36"/>
      <c r="CW11" s="36"/>
      <c r="CX11" s="36" t="s">
        <v>99</v>
      </c>
      <c r="CY11" s="36"/>
      <c r="CZ11" s="36"/>
      <c r="DA11" s="36" t="s">
        <v>125</v>
      </c>
      <c r="DB11" s="36"/>
      <c r="DC11" s="36"/>
      <c r="DD11" s="36" t="s">
        <v>126</v>
      </c>
      <c r="DE11" s="36"/>
      <c r="DF11" s="36"/>
      <c r="DG11" s="36" t="s">
        <v>127</v>
      </c>
      <c r="DH11" s="36"/>
      <c r="DI11" s="36"/>
      <c r="DJ11" s="36" t="s">
        <v>128</v>
      </c>
      <c r="DK11" s="36"/>
      <c r="DL11" s="36"/>
      <c r="DM11" s="36" t="s">
        <v>129</v>
      </c>
      <c r="DN11" s="36"/>
      <c r="DO11" s="36"/>
    </row>
    <row r="12" spans="1:250" ht="60" customHeight="1" x14ac:dyDescent="0.35">
      <c r="A12" s="46"/>
      <c r="B12" s="46"/>
      <c r="C12" s="34" t="s">
        <v>150</v>
      </c>
      <c r="D12" s="34"/>
      <c r="E12" s="34"/>
      <c r="F12" s="34" t="s">
        <v>211</v>
      </c>
      <c r="G12" s="34"/>
      <c r="H12" s="34"/>
      <c r="I12" s="34" t="s">
        <v>27</v>
      </c>
      <c r="J12" s="34"/>
      <c r="K12" s="34"/>
      <c r="L12" s="34" t="s">
        <v>34</v>
      </c>
      <c r="M12" s="34"/>
      <c r="N12" s="34"/>
      <c r="O12" s="34" t="s">
        <v>36</v>
      </c>
      <c r="P12" s="34"/>
      <c r="Q12" s="34"/>
      <c r="R12" s="34" t="s">
        <v>37</v>
      </c>
      <c r="S12" s="34"/>
      <c r="T12" s="34"/>
      <c r="U12" s="34" t="s">
        <v>40</v>
      </c>
      <c r="V12" s="34"/>
      <c r="W12" s="34"/>
      <c r="X12" s="34" t="s">
        <v>155</v>
      </c>
      <c r="Y12" s="34"/>
      <c r="Z12" s="34"/>
      <c r="AA12" s="34" t="s">
        <v>157</v>
      </c>
      <c r="AB12" s="34"/>
      <c r="AC12" s="34"/>
      <c r="AD12" s="34" t="s">
        <v>159</v>
      </c>
      <c r="AE12" s="34"/>
      <c r="AF12" s="34"/>
      <c r="AG12" s="34" t="s">
        <v>161</v>
      </c>
      <c r="AH12" s="34"/>
      <c r="AI12" s="34"/>
      <c r="AJ12" s="34" t="s">
        <v>163</v>
      </c>
      <c r="AK12" s="34"/>
      <c r="AL12" s="34"/>
      <c r="AM12" s="34" t="s">
        <v>167</v>
      </c>
      <c r="AN12" s="34"/>
      <c r="AO12" s="34"/>
      <c r="AP12" s="34" t="s">
        <v>168</v>
      </c>
      <c r="AQ12" s="34"/>
      <c r="AR12" s="34"/>
      <c r="AS12" s="34" t="s">
        <v>170</v>
      </c>
      <c r="AT12" s="34"/>
      <c r="AU12" s="34"/>
      <c r="AV12" s="34" t="s">
        <v>171</v>
      </c>
      <c r="AW12" s="34"/>
      <c r="AX12" s="34"/>
      <c r="AY12" s="34" t="s">
        <v>174</v>
      </c>
      <c r="AZ12" s="34"/>
      <c r="BA12" s="34"/>
      <c r="BB12" s="34" t="s">
        <v>175</v>
      </c>
      <c r="BC12" s="34"/>
      <c r="BD12" s="34"/>
      <c r="BE12" s="34" t="s">
        <v>178</v>
      </c>
      <c r="BF12" s="34"/>
      <c r="BG12" s="34"/>
      <c r="BH12" s="34" t="s">
        <v>179</v>
      </c>
      <c r="BI12" s="34"/>
      <c r="BJ12" s="34"/>
      <c r="BK12" s="34" t="s">
        <v>183</v>
      </c>
      <c r="BL12" s="34"/>
      <c r="BM12" s="34"/>
      <c r="BN12" s="34" t="s">
        <v>182</v>
      </c>
      <c r="BO12" s="34"/>
      <c r="BP12" s="34"/>
      <c r="BQ12" s="34" t="s">
        <v>184</v>
      </c>
      <c r="BR12" s="34"/>
      <c r="BS12" s="34"/>
      <c r="BT12" s="34" t="s">
        <v>185</v>
      </c>
      <c r="BU12" s="34"/>
      <c r="BV12" s="34"/>
      <c r="BW12" s="34" t="s">
        <v>187</v>
      </c>
      <c r="BX12" s="34"/>
      <c r="BY12" s="34"/>
      <c r="BZ12" s="34" t="s">
        <v>189</v>
      </c>
      <c r="CA12" s="34"/>
      <c r="CB12" s="34"/>
      <c r="CC12" s="34" t="s">
        <v>190</v>
      </c>
      <c r="CD12" s="34"/>
      <c r="CE12" s="34"/>
      <c r="CF12" s="34" t="s">
        <v>191</v>
      </c>
      <c r="CG12" s="34"/>
      <c r="CH12" s="34"/>
      <c r="CI12" s="34" t="s">
        <v>193</v>
      </c>
      <c r="CJ12" s="34"/>
      <c r="CK12" s="34"/>
      <c r="CL12" s="34" t="s">
        <v>111</v>
      </c>
      <c r="CM12" s="34"/>
      <c r="CN12" s="34"/>
      <c r="CO12" s="34" t="s">
        <v>113</v>
      </c>
      <c r="CP12" s="34"/>
      <c r="CQ12" s="34"/>
      <c r="CR12" s="34" t="s">
        <v>194</v>
      </c>
      <c r="CS12" s="34"/>
      <c r="CT12" s="34"/>
      <c r="CU12" s="34" t="s">
        <v>118</v>
      </c>
      <c r="CV12" s="34"/>
      <c r="CW12" s="34"/>
      <c r="CX12" s="34" t="s">
        <v>195</v>
      </c>
      <c r="CY12" s="34"/>
      <c r="CZ12" s="34"/>
      <c r="DA12" s="34" t="s">
        <v>196</v>
      </c>
      <c r="DB12" s="34"/>
      <c r="DC12" s="34"/>
      <c r="DD12" s="34" t="s">
        <v>200</v>
      </c>
      <c r="DE12" s="34"/>
      <c r="DF12" s="34"/>
      <c r="DG12" s="34" t="s">
        <v>202</v>
      </c>
      <c r="DH12" s="34"/>
      <c r="DI12" s="34"/>
      <c r="DJ12" s="34" t="s">
        <v>204</v>
      </c>
      <c r="DK12" s="34"/>
      <c r="DL12" s="34"/>
      <c r="DM12" s="34" t="s">
        <v>206</v>
      </c>
      <c r="DN12" s="34"/>
      <c r="DO12" s="34"/>
    </row>
    <row r="13" spans="1:250" ht="111.75" customHeight="1" thickBot="1" x14ac:dyDescent="0.4">
      <c r="A13" s="47"/>
      <c r="B13" s="47"/>
      <c r="C13" s="27" t="s">
        <v>14</v>
      </c>
      <c r="D13" s="27" t="s">
        <v>15</v>
      </c>
      <c r="E13" s="27" t="s">
        <v>16</v>
      </c>
      <c r="F13" s="27" t="s">
        <v>17</v>
      </c>
      <c r="G13" s="27" t="s">
        <v>18</v>
      </c>
      <c r="H13" s="27" t="s">
        <v>151</v>
      </c>
      <c r="I13" s="27" t="s">
        <v>28</v>
      </c>
      <c r="J13" s="27" t="s">
        <v>152</v>
      </c>
      <c r="K13" s="27" t="s">
        <v>29</v>
      </c>
      <c r="L13" s="27" t="s">
        <v>28</v>
      </c>
      <c r="M13" s="27" t="s">
        <v>35</v>
      </c>
      <c r="N13" s="27" t="s">
        <v>29</v>
      </c>
      <c r="O13" s="27" t="s">
        <v>36</v>
      </c>
      <c r="P13" s="27" t="s">
        <v>36</v>
      </c>
      <c r="Q13" s="27" t="s">
        <v>32</v>
      </c>
      <c r="R13" s="27" t="s">
        <v>38</v>
      </c>
      <c r="S13" s="27" t="s">
        <v>39</v>
      </c>
      <c r="T13" s="27" t="s">
        <v>32</v>
      </c>
      <c r="U13" s="27" t="s">
        <v>138</v>
      </c>
      <c r="V13" s="27" t="s">
        <v>153</v>
      </c>
      <c r="W13" s="27" t="s">
        <v>154</v>
      </c>
      <c r="X13" s="27" t="s">
        <v>63</v>
      </c>
      <c r="Y13" s="27" t="s">
        <v>56</v>
      </c>
      <c r="Z13" s="27" t="s">
        <v>156</v>
      </c>
      <c r="AA13" s="27" t="s">
        <v>158</v>
      </c>
      <c r="AB13" s="27" t="s">
        <v>75</v>
      </c>
      <c r="AC13" s="27" t="s">
        <v>76</v>
      </c>
      <c r="AD13" s="27" t="s">
        <v>59</v>
      </c>
      <c r="AE13" s="27" t="s">
        <v>60</v>
      </c>
      <c r="AF13" s="27" t="s">
        <v>160</v>
      </c>
      <c r="AG13" s="27" t="s">
        <v>162</v>
      </c>
      <c r="AH13" s="27" t="s">
        <v>61</v>
      </c>
      <c r="AI13" s="27" t="s">
        <v>62</v>
      </c>
      <c r="AJ13" s="27" t="s">
        <v>164</v>
      </c>
      <c r="AK13" s="27" t="s">
        <v>165</v>
      </c>
      <c r="AL13" s="27" t="s">
        <v>166</v>
      </c>
      <c r="AM13" s="27" t="s">
        <v>57</v>
      </c>
      <c r="AN13" s="27" t="s">
        <v>58</v>
      </c>
      <c r="AO13" s="27" t="s">
        <v>32</v>
      </c>
      <c r="AP13" s="27" t="s">
        <v>136</v>
      </c>
      <c r="AQ13" s="27" t="s">
        <v>169</v>
      </c>
      <c r="AR13" s="27" t="s">
        <v>76</v>
      </c>
      <c r="AS13" s="27" t="s">
        <v>64</v>
      </c>
      <c r="AT13" s="27" t="s">
        <v>65</v>
      </c>
      <c r="AU13" s="27" t="s">
        <v>66</v>
      </c>
      <c r="AV13" s="27" t="s">
        <v>67</v>
      </c>
      <c r="AW13" s="27" t="s">
        <v>172</v>
      </c>
      <c r="AX13" s="27" t="s">
        <v>173</v>
      </c>
      <c r="AY13" s="27" t="s">
        <v>68</v>
      </c>
      <c r="AZ13" s="27" t="s">
        <v>69</v>
      </c>
      <c r="BA13" s="27" t="s">
        <v>70</v>
      </c>
      <c r="BB13" s="27" t="s">
        <v>74</v>
      </c>
      <c r="BC13" s="27" t="s">
        <v>176</v>
      </c>
      <c r="BD13" s="27" t="s">
        <v>177</v>
      </c>
      <c r="BE13" s="27" t="s">
        <v>71</v>
      </c>
      <c r="BF13" s="27" t="s">
        <v>72</v>
      </c>
      <c r="BG13" s="27" t="s">
        <v>73</v>
      </c>
      <c r="BH13" s="27" t="s">
        <v>180</v>
      </c>
      <c r="BI13" s="27" t="s">
        <v>88</v>
      </c>
      <c r="BJ13" s="27" t="s">
        <v>135</v>
      </c>
      <c r="BK13" s="27" t="s">
        <v>181</v>
      </c>
      <c r="BL13" s="27" t="s">
        <v>137</v>
      </c>
      <c r="BM13" s="27" t="s">
        <v>85</v>
      </c>
      <c r="BN13" s="27" t="s">
        <v>87</v>
      </c>
      <c r="BO13" s="27" t="s">
        <v>88</v>
      </c>
      <c r="BP13" s="27" t="s">
        <v>135</v>
      </c>
      <c r="BQ13" s="27" t="s">
        <v>86</v>
      </c>
      <c r="BR13" s="27" t="s">
        <v>209</v>
      </c>
      <c r="BS13" s="27" t="s">
        <v>210</v>
      </c>
      <c r="BT13" s="27" t="s">
        <v>84</v>
      </c>
      <c r="BU13" s="27" t="s">
        <v>186</v>
      </c>
      <c r="BV13" s="27" t="s">
        <v>89</v>
      </c>
      <c r="BW13" s="27" t="s">
        <v>25</v>
      </c>
      <c r="BX13" s="27" t="s">
        <v>31</v>
      </c>
      <c r="BY13" s="27" t="s">
        <v>188</v>
      </c>
      <c r="BZ13" s="27" t="s">
        <v>103</v>
      </c>
      <c r="CA13" s="27" t="s">
        <v>104</v>
      </c>
      <c r="CB13" s="27" t="s">
        <v>105</v>
      </c>
      <c r="CC13" s="27" t="s">
        <v>106</v>
      </c>
      <c r="CD13" s="27" t="s">
        <v>107</v>
      </c>
      <c r="CE13" s="27" t="s">
        <v>108</v>
      </c>
      <c r="CF13" s="27" t="s">
        <v>109</v>
      </c>
      <c r="CG13" s="27" t="s">
        <v>192</v>
      </c>
      <c r="CH13" s="27" t="s">
        <v>110</v>
      </c>
      <c r="CI13" s="27" t="s">
        <v>30</v>
      </c>
      <c r="CJ13" s="27" t="s">
        <v>31</v>
      </c>
      <c r="CK13" s="27" t="s">
        <v>32</v>
      </c>
      <c r="CL13" s="27" t="s">
        <v>28</v>
      </c>
      <c r="CM13" s="27" t="s">
        <v>35</v>
      </c>
      <c r="CN13" s="27" t="s">
        <v>112</v>
      </c>
      <c r="CO13" s="27" t="s">
        <v>68</v>
      </c>
      <c r="CP13" s="27" t="s">
        <v>114</v>
      </c>
      <c r="CQ13" s="27" t="s">
        <v>70</v>
      </c>
      <c r="CR13" s="27" t="s">
        <v>115</v>
      </c>
      <c r="CS13" s="27" t="s">
        <v>116</v>
      </c>
      <c r="CT13" s="27" t="s">
        <v>117</v>
      </c>
      <c r="CU13" s="27" t="s">
        <v>119</v>
      </c>
      <c r="CV13" s="27" t="s">
        <v>116</v>
      </c>
      <c r="CW13" s="27" t="s">
        <v>76</v>
      </c>
      <c r="CX13" s="27" t="s">
        <v>120</v>
      </c>
      <c r="CY13" s="27" t="s">
        <v>121</v>
      </c>
      <c r="CZ13" s="27" t="s">
        <v>122</v>
      </c>
      <c r="DA13" s="27" t="s">
        <v>197</v>
      </c>
      <c r="DB13" s="27" t="s">
        <v>198</v>
      </c>
      <c r="DC13" s="27" t="s">
        <v>199</v>
      </c>
      <c r="DD13" s="27" t="s">
        <v>30</v>
      </c>
      <c r="DE13" s="27" t="s">
        <v>31</v>
      </c>
      <c r="DF13" s="27" t="s">
        <v>201</v>
      </c>
      <c r="DG13" s="27" t="s">
        <v>130</v>
      </c>
      <c r="DH13" s="27" t="s">
        <v>203</v>
      </c>
      <c r="DI13" s="27" t="s">
        <v>131</v>
      </c>
      <c r="DJ13" s="27" t="s">
        <v>205</v>
      </c>
      <c r="DK13" s="27" t="s">
        <v>132</v>
      </c>
      <c r="DL13" s="27" t="s">
        <v>133</v>
      </c>
      <c r="DM13" s="27" t="s">
        <v>134</v>
      </c>
      <c r="DN13" s="27" t="s">
        <v>207</v>
      </c>
      <c r="DO13" s="27" t="s">
        <v>208</v>
      </c>
    </row>
    <row r="14" spans="1:250" ht="16" thickBot="1" x14ac:dyDescent="0.4">
      <c r="A14" s="12">
        <v>1</v>
      </c>
      <c r="B14" s="28" t="s">
        <v>213</v>
      </c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Z14" s="3">
        <v>1</v>
      </c>
      <c r="BA14" s="3"/>
      <c r="BB14" s="3">
        <v>1</v>
      </c>
      <c r="BC14" s="3"/>
      <c r="BD14" s="3"/>
      <c r="BF14" s="3">
        <v>1</v>
      </c>
      <c r="BG14" s="3"/>
      <c r="BI14" s="3">
        <v>1</v>
      </c>
      <c r="BJ14" s="3"/>
      <c r="BL14" s="3">
        <v>1</v>
      </c>
      <c r="BM14" s="3"/>
      <c r="BO14" s="3">
        <v>1</v>
      </c>
      <c r="BP14" s="3"/>
      <c r="BR14" s="3">
        <v>1</v>
      </c>
      <c r="BS14" s="3"/>
      <c r="BU14" s="3">
        <v>1</v>
      </c>
      <c r="BV14" s="3"/>
      <c r="BX14" s="3">
        <v>1</v>
      </c>
      <c r="BY14" s="3"/>
      <c r="CA14" s="3">
        <v>1</v>
      </c>
      <c r="CB14" s="3"/>
      <c r="CD14" s="3">
        <v>1</v>
      </c>
      <c r="CE14" s="3"/>
      <c r="CG14" s="3">
        <v>1</v>
      </c>
      <c r="CH14" s="3"/>
      <c r="CJ14" s="3">
        <v>1</v>
      </c>
      <c r="CK14" s="3"/>
      <c r="CM14" s="3">
        <v>1</v>
      </c>
      <c r="CN14" s="3"/>
      <c r="CP14" s="3">
        <v>1</v>
      </c>
      <c r="CQ14" s="3"/>
      <c r="CS14" s="3">
        <v>1</v>
      </c>
      <c r="CT14" s="3"/>
      <c r="CV14" s="3">
        <v>1</v>
      </c>
      <c r="CW14" s="3"/>
      <c r="CY14" s="3">
        <v>1</v>
      </c>
      <c r="CZ14" s="3"/>
      <c r="DB14" s="3">
        <v>1</v>
      </c>
      <c r="DC14" s="3"/>
      <c r="DE14" s="3">
        <v>1</v>
      </c>
      <c r="DF14" s="3"/>
      <c r="DH14" s="3">
        <v>1</v>
      </c>
      <c r="DI14" s="3"/>
      <c r="DK14" s="3">
        <v>1</v>
      </c>
      <c r="DL14" s="3"/>
      <c r="DN14" s="3">
        <v>1</v>
      </c>
      <c r="DO14" s="3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</row>
    <row r="15" spans="1:250" ht="28.5" thickBot="1" x14ac:dyDescent="0.4">
      <c r="A15" s="1">
        <v>2</v>
      </c>
      <c r="B15" s="29" t="s">
        <v>220</v>
      </c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Z15" s="3">
        <v>1</v>
      </c>
      <c r="BA15" s="3"/>
      <c r="BB15" s="3">
        <v>1</v>
      </c>
      <c r="BC15" s="3"/>
      <c r="BD15" s="3"/>
      <c r="BF15" s="3">
        <v>1</v>
      </c>
      <c r="BG15" s="3"/>
      <c r="BI15" s="3">
        <v>1</v>
      </c>
      <c r="BJ15" s="3"/>
      <c r="BL15" s="3">
        <v>1</v>
      </c>
      <c r="BM15" s="3"/>
      <c r="BO15" s="3">
        <v>1</v>
      </c>
      <c r="BP15" s="3"/>
      <c r="BR15" s="3">
        <v>1</v>
      </c>
      <c r="BS15" s="3"/>
      <c r="BU15" s="3">
        <v>1</v>
      </c>
      <c r="BV15" s="3"/>
      <c r="BX15" s="3">
        <v>1</v>
      </c>
      <c r="BY15" s="3"/>
      <c r="CA15" s="3">
        <v>1</v>
      </c>
      <c r="CB15" s="3"/>
      <c r="CD15" s="3">
        <v>1</v>
      </c>
      <c r="CE15" s="3"/>
      <c r="CG15" s="3">
        <v>1</v>
      </c>
      <c r="CH15" s="3"/>
      <c r="CJ15" s="3">
        <v>1</v>
      </c>
      <c r="CK15" s="3"/>
      <c r="CM15" s="3">
        <v>1</v>
      </c>
      <c r="CN15" s="3"/>
      <c r="CP15" s="3">
        <v>1</v>
      </c>
      <c r="CQ15" s="3"/>
      <c r="CS15" s="3">
        <v>1</v>
      </c>
      <c r="CT15" s="3"/>
      <c r="CV15" s="3">
        <v>1</v>
      </c>
      <c r="CW15" s="3"/>
      <c r="CY15" s="3">
        <v>1</v>
      </c>
      <c r="CZ15" s="3"/>
      <c r="DB15" s="3">
        <v>1</v>
      </c>
      <c r="DC15" s="3"/>
      <c r="DE15" s="3">
        <v>1</v>
      </c>
      <c r="DF15" s="3"/>
      <c r="DH15" s="3">
        <v>1</v>
      </c>
      <c r="DI15" s="3"/>
      <c r="DK15" s="3">
        <v>1</v>
      </c>
      <c r="DL15" s="3"/>
      <c r="DN15" s="3">
        <v>1</v>
      </c>
      <c r="DO15" s="3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</row>
    <row r="16" spans="1:250" ht="16" thickBot="1" x14ac:dyDescent="0.4">
      <c r="A16" s="1">
        <v>3</v>
      </c>
      <c r="B16" s="29" t="s">
        <v>221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Z16" s="3">
        <v>1</v>
      </c>
      <c r="BA16" s="3"/>
      <c r="BB16" s="3">
        <v>1</v>
      </c>
      <c r="BC16" s="3"/>
      <c r="BD16" s="3"/>
      <c r="BF16" s="3">
        <v>1</v>
      </c>
      <c r="BG16" s="3"/>
      <c r="BI16" s="3">
        <v>1</v>
      </c>
      <c r="BJ16" s="3"/>
      <c r="BL16" s="3">
        <v>1</v>
      </c>
      <c r="BM16" s="3"/>
      <c r="BO16" s="3">
        <v>1</v>
      </c>
      <c r="BP16" s="3"/>
      <c r="BR16" s="3">
        <v>1</v>
      </c>
      <c r="BS16" s="3"/>
      <c r="BU16" s="3">
        <v>1</v>
      </c>
      <c r="BV16" s="3"/>
      <c r="BX16" s="3">
        <v>1</v>
      </c>
      <c r="BY16" s="3"/>
      <c r="CA16" s="3">
        <v>1</v>
      </c>
      <c r="CB16" s="3"/>
      <c r="CD16" s="3">
        <v>1</v>
      </c>
      <c r="CE16" s="3"/>
      <c r="CG16" s="3">
        <v>1</v>
      </c>
      <c r="CH16" s="3"/>
      <c r="CJ16" s="3">
        <v>1</v>
      </c>
      <c r="CK16" s="3"/>
      <c r="CM16" s="3">
        <v>1</v>
      </c>
      <c r="CN16" s="3"/>
      <c r="CP16" s="3">
        <v>1</v>
      </c>
      <c r="CQ16" s="3"/>
      <c r="CS16" s="3">
        <v>1</v>
      </c>
      <c r="CT16" s="3"/>
      <c r="CV16" s="3">
        <v>1</v>
      </c>
      <c r="CW16" s="3"/>
      <c r="CY16" s="3">
        <v>1</v>
      </c>
      <c r="CZ16" s="3"/>
      <c r="DB16" s="3">
        <v>1</v>
      </c>
      <c r="DC16" s="3"/>
      <c r="DE16" s="3">
        <v>1</v>
      </c>
      <c r="DF16" s="3"/>
      <c r="DH16" s="3">
        <v>1</v>
      </c>
      <c r="DI16" s="3"/>
      <c r="DK16" s="3">
        <v>1</v>
      </c>
      <c r="DL16" s="3"/>
      <c r="DN16" s="3">
        <v>1</v>
      </c>
      <c r="DO16" s="3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</row>
    <row r="17" spans="1:254" ht="28.5" thickBot="1" x14ac:dyDescent="0.4">
      <c r="A17" s="1">
        <v>4</v>
      </c>
      <c r="B17" s="29" t="s">
        <v>227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</row>
    <row r="18" spans="1:254" ht="28.5" thickBot="1" x14ac:dyDescent="0.4">
      <c r="A18" s="1">
        <v>5</v>
      </c>
      <c r="B18" s="29" t="s">
        <v>214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</row>
    <row r="19" spans="1:254" ht="16" thickBot="1" x14ac:dyDescent="0.4">
      <c r="A19" s="1">
        <v>6</v>
      </c>
      <c r="B19" s="29" t="s">
        <v>226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L19" s="3">
        <v>1</v>
      </c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</row>
    <row r="20" spans="1:254" ht="16" thickBot="1" x14ac:dyDescent="0.4">
      <c r="A20" s="1">
        <v>7</v>
      </c>
      <c r="B20" s="29" t="s">
        <v>216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Q20" s="3">
        <v>1</v>
      </c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L20" s="3">
        <v>1</v>
      </c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</row>
    <row r="21" spans="1:254" ht="28.5" thickBot="1" x14ac:dyDescent="0.4">
      <c r="A21" s="2">
        <v>8</v>
      </c>
      <c r="B21" s="29" t="s">
        <v>217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Q21" s="3">
        <v>1</v>
      </c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</row>
    <row r="22" spans="1:254" ht="15" thickBot="1" x14ac:dyDescent="0.4">
      <c r="A22" s="2">
        <v>9</v>
      </c>
      <c r="B22" s="29" t="s">
        <v>225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</row>
    <row r="23" spans="1:254" ht="15" thickBot="1" x14ac:dyDescent="0.4">
      <c r="A23" s="2">
        <v>10</v>
      </c>
      <c r="B23" s="29" t="s">
        <v>215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</row>
    <row r="24" spans="1:254" ht="16" thickBot="1" x14ac:dyDescent="0.4">
      <c r="A24" s="2">
        <v>11</v>
      </c>
      <c r="B24" s="29" t="s">
        <v>224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</row>
    <row r="25" spans="1:254" ht="28.5" thickBot="1" x14ac:dyDescent="0.4">
      <c r="A25" s="2">
        <v>12</v>
      </c>
      <c r="B25" s="29" t="s">
        <v>218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</row>
    <row r="26" spans="1:254" ht="16" thickBot="1" x14ac:dyDescent="0.4">
      <c r="A26" s="2">
        <v>13</v>
      </c>
      <c r="B26" s="29" t="s">
        <v>223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</row>
    <row r="27" spans="1:254" ht="16" thickBot="1" x14ac:dyDescent="0.4">
      <c r="A27" s="2">
        <v>14</v>
      </c>
      <c r="B27" s="29" t="s">
        <v>219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</row>
    <row r="28" spans="1:254" ht="28.5" thickBot="1" x14ac:dyDescent="0.4">
      <c r="A28" s="2">
        <v>15</v>
      </c>
      <c r="B28" s="29" t="s">
        <v>222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</row>
    <row r="29" spans="1:254" ht="15.5" x14ac:dyDescent="0.35">
      <c r="A29" s="2">
        <v>16</v>
      </c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</row>
    <row r="30" spans="1:254" ht="15.5" x14ac:dyDescent="0.35">
      <c r="A30" s="2">
        <v>17</v>
      </c>
      <c r="B30" s="3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5" x14ac:dyDescent="0.35">
      <c r="A31" s="2">
        <v>18</v>
      </c>
      <c r="B31" s="3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5" x14ac:dyDescent="0.35">
      <c r="A32" s="2">
        <v>19</v>
      </c>
      <c r="B32" s="3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5" x14ac:dyDescent="0.35">
      <c r="A33" s="2">
        <v>20</v>
      </c>
      <c r="B33" s="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5" x14ac:dyDescent="0.35">
      <c r="A34" s="2">
        <v>21</v>
      </c>
      <c r="B34" s="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5" x14ac:dyDescent="0.35">
      <c r="A35" s="2">
        <v>22</v>
      </c>
      <c r="B35" s="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35">
      <c r="A36" s="2">
        <v>23</v>
      </c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</row>
    <row r="37" spans="1:254" x14ac:dyDescent="0.35">
      <c r="A37" s="2">
        <v>24</v>
      </c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</row>
    <row r="38" spans="1:254" x14ac:dyDescent="0.35">
      <c r="A38" s="2">
        <v>25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</row>
    <row r="39" spans="1:254" x14ac:dyDescent="0.35">
      <c r="A39" s="41" t="s">
        <v>139</v>
      </c>
      <c r="B39" s="42"/>
      <c r="C39" s="2">
        <f t="shared" ref="C39:AH39" si="0">SUM(C14:C38)</f>
        <v>5</v>
      </c>
      <c r="D39" s="2">
        <f t="shared" si="0"/>
        <v>10</v>
      </c>
      <c r="E39" s="2">
        <f t="shared" si="0"/>
        <v>0</v>
      </c>
      <c r="F39" s="2">
        <f t="shared" si="0"/>
        <v>5</v>
      </c>
      <c r="G39" s="2">
        <f t="shared" si="0"/>
        <v>10</v>
      </c>
      <c r="H39" s="2">
        <f t="shared" si="0"/>
        <v>0</v>
      </c>
      <c r="I39" s="2">
        <f t="shared" si="0"/>
        <v>5</v>
      </c>
      <c r="J39" s="2">
        <f t="shared" si="0"/>
        <v>10</v>
      </c>
      <c r="K39" s="2">
        <f t="shared" si="0"/>
        <v>0</v>
      </c>
      <c r="L39" s="2">
        <f t="shared" si="0"/>
        <v>5</v>
      </c>
      <c r="M39" s="2">
        <f t="shared" si="0"/>
        <v>10</v>
      </c>
      <c r="N39" s="2">
        <f t="shared" si="0"/>
        <v>0</v>
      </c>
      <c r="O39" s="2">
        <f t="shared" si="0"/>
        <v>5</v>
      </c>
      <c r="P39" s="2">
        <f t="shared" si="0"/>
        <v>8</v>
      </c>
      <c r="Q39" s="2">
        <f t="shared" si="0"/>
        <v>2</v>
      </c>
      <c r="R39" s="2">
        <f t="shared" si="0"/>
        <v>5</v>
      </c>
      <c r="S39" s="2">
        <f t="shared" si="0"/>
        <v>10</v>
      </c>
      <c r="T39" s="2">
        <f t="shared" si="0"/>
        <v>0</v>
      </c>
      <c r="U39" s="2">
        <f t="shared" si="0"/>
        <v>5</v>
      </c>
      <c r="V39" s="2">
        <f t="shared" si="0"/>
        <v>10</v>
      </c>
      <c r="W39" s="2">
        <f t="shared" si="0"/>
        <v>0</v>
      </c>
      <c r="X39" s="2">
        <f t="shared" si="0"/>
        <v>5</v>
      </c>
      <c r="Y39" s="2">
        <f t="shared" si="0"/>
        <v>10</v>
      </c>
      <c r="Z39" s="2">
        <f t="shared" si="0"/>
        <v>0</v>
      </c>
      <c r="AA39" s="2">
        <f t="shared" si="0"/>
        <v>7</v>
      </c>
      <c r="AB39" s="2">
        <f t="shared" si="0"/>
        <v>8</v>
      </c>
      <c r="AC39" s="2">
        <f t="shared" si="0"/>
        <v>0</v>
      </c>
      <c r="AD39" s="2">
        <f t="shared" si="0"/>
        <v>7</v>
      </c>
      <c r="AE39" s="2">
        <f t="shared" si="0"/>
        <v>8</v>
      </c>
      <c r="AF39" s="2">
        <f t="shared" si="0"/>
        <v>0</v>
      </c>
      <c r="AG39" s="2">
        <f t="shared" si="0"/>
        <v>7</v>
      </c>
      <c r="AH39" s="2">
        <f t="shared" si="0"/>
        <v>8</v>
      </c>
      <c r="AI39" s="2">
        <f t="shared" ref="AI39:BN39" si="1">SUM(AI14:AI38)</f>
        <v>0</v>
      </c>
      <c r="AJ39" s="2">
        <f t="shared" si="1"/>
        <v>7</v>
      </c>
      <c r="AK39" s="2">
        <f t="shared" si="1"/>
        <v>6</v>
      </c>
      <c r="AL39" s="2">
        <f t="shared" si="1"/>
        <v>2</v>
      </c>
      <c r="AM39" s="2">
        <f t="shared" si="1"/>
        <v>8</v>
      </c>
      <c r="AN39" s="2">
        <f t="shared" si="1"/>
        <v>7</v>
      </c>
      <c r="AO39" s="2">
        <f t="shared" si="1"/>
        <v>0</v>
      </c>
      <c r="AP39" s="2">
        <f t="shared" si="1"/>
        <v>7</v>
      </c>
      <c r="AQ39" s="2">
        <f t="shared" si="1"/>
        <v>8</v>
      </c>
      <c r="AR39" s="2">
        <f t="shared" si="1"/>
        <v>0</v>
      </c>
      <c r="AS39" s="2">
        <f t="shared" si="1"/>
        <v>7</v>
      </c>
      <c r="AT39" s="2">
        <f t="shared" si="1"/>
        <v>8</v>
      </c>
      <c r="AU39" s="2">
        <f t="shared" si="1"/>
        <v>0</v>
      </c>
      <c r="AV39" s="2">
        <f t="shared" si="1"/>
        <v>7</v>
      </c>
      <c r="AW39" s="2">
        <f t="shared" si="1"/>
        <v>8</v>
      </c>
      <c r="AX39" s="2">
        <f t="shared" si="1"/>
        <v>0</v>
      </c>
      <c r="AY39" s="2">
        <f t="shared" si="1"/>
        <v>4</v>
      </c>
      <c r="AZ39" s="2">
        <f t="shared" si="1"/>
        <v>11</v>
      </c>
      <c r="BA39" s="2">
        <f t="shared" si="1"/>
        <v>0</v>
      </c>
      <c r="BB39" s="2">
        <f t="shared" si="1"/>
        <v>7</v>
      </c>
      <c r="BC39" s="2">
        <f t="shared" si="1"/>
        <v>8</v>
      </c>
      <c r="BD39" s="2">
        <f t="shared" si="1"/>
        <v>0</v>
      </c>
      <c r="BE39" s="2">
        <f t="shared" si="1"/>
        <v>4</v>
      </c>
      <c r="BF39" s="2">
        <f t="shared" si="1"/>
        <v>11</v>
      </c>
      <c r="BG39" s="2">
        <f t="shared" si="1"/>
        <v>0</v>
      </c>
      <c r="BH39" s="2">
        <f t="shared" si="1"/>
        <v>4</v>
      </c>
      <c r="BI39" s="2">
        <f t="shared" si="1"/>
        <v>11</v>
      </c>
      <c r="BJ39" s="2">
        <f t="shared" si="1"/>
        <v>0</v>
      </c>
      <c r="BK39" s="2">
        <f t="shared" si="1"/>
        <v>4</v>
      </c>
      <c r="BL39" s="2">
        <f t="shared" si="1"/>
        <v>11</v>
      </c>
      <c r="BM39" s="2">
        <f t="shared" si="1"/>
        <v>0</v>
      </c>
      <c r="BN39" s="2">
        <f t="shared" si="1"/>
        <v>4</v>
      </c>
      <c r="BO39" s="2">
        <f t="shared" ref="BO39:CT39" si="2">SUM(BO14:BO38)</f>
        <v>11</v>
      </c>
      <c r="BP39" s="2">
        <f t="shared" si="2"/>
        <v>0</v>
      </c>
      <c r="BQ39" s="2">
        <f t="shared" si="2"/>
        <v>4</v>
      </c>
      <c r="BR39" s="2">
        <f t="shared" si="2"/>
        <v>11</v>
      </c>
      <c r="BS39" s="2">
        <f t="shared" si="2"/>
        <v>0</v>
      </c>
      <c r="BT39" s="2">
        <f t="shared" si="2"/>
        <v>4</v>
      </c>
      <c r="BU39" s="2">
        <f t="shared" si="2"/>
        <v>11</v>
      </c>
      <c r="BV39" s="2">
        <f t="shared" si="2"/>
        <v>0</v>
      </c>
      <c r="BW39" s="2">
        <f t="shared" si="2"/>
        <v>4</v>
      </c>
      <c r="BX39" s="2">
        <f t="shared" si="2"/>
        <v>11</v>
      </c>
      <c r="BY39" s="2">
        <f t="shared" si="2"/>
        <v>0</v>
      </c>
      <c r="BZ39" s="2">
        <f t="shared" si="2"/>
        <v>4</v>
      </c>
      <c r="CA39" s="2">
        <f t="shared" si="2"/>
        <v>11</v>
      </c>
      <c r="CB39" s="2">
        <f t="shared" si="2"/>
        <v>0</v>
      </c>
      <c r="CC39" s="2">
        <f t="shared" si="2"/>
        <v>4</v>
      </c>
      <c r="CD39" s="2">
        <f t="shared" si="2"/>
        <v>11</v>
      </c>
      <c r="CE39" s="2">
        <f t="shared" si="2"/>
        <v>0</v>
      </c>
      <c r="CF39" s="2">
        <f t="shared" si="2"/>
        <v>4</v>
      </c>
      <c r="CG39" s="2">
        <f t="shared" si="2"/>
        <v>11</v>
      </c>
      <c r="CH39" s="2">
        <f t="shared" si="2"/>
        <v>0</v>
      </c>
      <c r="CI39" s="2">
        <f t="shared" si="2"/>
        <v>4</v>
      </c>
      <c r="CJ39" s="2">
        <f t="shared" si="2"/>
        <v>11</v>
      </c>
      <c r="CK39" s="2">
        <f t="shared" si="2"/>
        <v>0</v>
      </c>
      <c r="CL39" s="2">
        <f t="shared" si="2"/>
        <v>4</v>
      </c>
      <c r="CM39" s="2">
        <f t="shared" si="2"/>
        <v>11</v>
      </c>
      <c r="CN39" s="2">
        <f t="shared" si="2"/>
        <v>0</v>
      </c>
      <c r="CO39" s="2">
        <f t="shared" si="2"/>
        <v>4</v>
      </c>
      <c r="CP39" s="2">
        <f t="shared" si="2"/>
        <v>11</v>
      </c>
      <c r="CQ39" s="2">
        <f t="shared" si="2"/>
        <v>0</v>
      </c>
      <c r="CR39" s="2">
        <f t="shared" si="2"/>
        <v>4</v>
      </c>
      <c r="CS39" s="2">
        <f t="shared" si="2"/>
        <v>11</v>
      </c>
      <c r="CT39" s="2">
        <f t="shared" si="2"/>
        <v>0</v>
      </c>
      <c r="CU39" s="2">
        <f t="shared" ref="CU39:DO39" si="3">SUM(CU14:CU38)</f>
        <v>4</v>
      </c>
      <c r="CV39" s="2">
        <f t="shared" si="3"/>
        <v>11</v>
      </c>
      <c r="CW39" s="2">
        <f t="shared" si="3"/>
        <v>0</v>
      </c>
      <c r="CX39" s="2">
        <f t="shared" si="3"/>
        <v>4</v>
      </c>
      <c r="CY39" s="2">
        <f t="shared" si="3"/>
        <v>11</v>
      </c>
      <c r="CZ39" s="2">
        <f t="shared" si="3"/>
        <v>0</v>
      </c>
      <c r="DA39" s="2">
        <f t="shared" si="3"/>
        <v>4</v>
      </c>
      <c r="DB39" s="2">
        <f t="shared" si="3"/>
        <v>11</v>
      </c>
      <c r="DC39" s="2">
        <f t="shared" si="3"/>
        <v>0</v>
      </c>
      <c r="DD39" s="2">
        <f t="shared" si="3"/>
        <v>4</v>
      </c>
      <c r="DE39" s="2">
        <f t="shared" si="3"/>
        <v>11</v>
      </c>
      <c r="DF39" s="2">
        <f t="shared" si="3"/>
        <v>0</v>
      </c>
      <c r="DG39" s="2">
        <f t="shared" si="3"/>
        <v>4</v>
      </c>
      <c r="DH39" s="2">
        <f t="shared" si="3"/>
        <v>11</v>
      </c>
      <c r="DI39" s="2">
        <f t="shared" si="3"/>
        <v>0</v>
      </c>
      <c r="DJ39" s="2">
        <f t="shared" si="3"/>
        <v>4</v>
      </c>
      <c r="DK39" s="2">
        <f t="shared" si="3"/>
        <v>11</v>
      </c>
      <c r="DL39" s="2">
        <f t="shared" si="3"/>
        <v>0</v>
      </c>
      <c r="DM39" s="2">
        <f t="shared" si="3"/>
        <v>4</v>
      </c>
      <c r="DN39" s="2">
        <f t="shared" si="3"/>
        <v>11</v>
      </c>
      <c r="DO39" s="2">
        <f t="shared" si="3"/>
        <v>0</v>
      </c>
    </row>
    <row r="40" spans="1:254" ht="39" customHeight="1" x14ac:dyDescent="0.35">
      <c r="A40" s="43" t="s">
        <v>149</v>
      </c>
      <c r="B40" s="44"/>
      <c r="C40" s="13">
        <f>C39/15%</f>
        <v>33.333333333333336</v>
      </c>
      <c r="D40" s="13">
        <f t="shared" ref="D40:BO40" si="4">D39/15%</f>
        <v>66.666666666666671</v>
      </c>
      <c r="E40" s="13">
        <f t="shared" si="4"/>
        <v>0</v>
      </c>
      <c r="F40" s="13">
        <f t="shared" si="4"/>
        <v>33.333333333333336</v>
      </c>
      <c r="G40" s="13">
        <f t="shared" si="4"/>
        <v>66.666666666666671</v>
      </c>
      <c r="H40" s="13">
        <f t="shared" si="4"/>
        <v>0</v>
      </c>
      <c r="I40" s="13">
        <f t="shared" si="4"/>
        <v>33.333333333333336</v>
      </c>
      <c r="J40" s="13">
        <f t="shared" si="4"/>
        <v>66.666666666666671</v>
      </c>
      <c r="K40" s="13">
        <f t="shared" si="4"/>
        <v>0</v>
      </c>
      <c r="L40" s="13">
        <f t="shared" si="4"/>
        <v>33.333333333333336</v>
      </c>
      <c r="M40" s="13">
        <f t="shared" si="4"/>
        <v>66.666666666666671</v>
      </c>
      <c r="N40" s="13">
        <f t="shared" si="4"/>
        <v>0</v>
      </c>
      <c r="O40" s="13">
        <f t="shared" si="4"/>
        <v>33.333333333333336</v>
      </c>
      <c r="P40" s="13">
        <f t="shared" si="4"/>
        <v>53.333333333333336</v>
      </c>
      <c r="Q40" s="13">
        <f t="shared" si="4"/>
        <v>13.333333333333334</v>
      </c>
      <c r="R40" s="13">
        <f t="shared" si="4"/>
        <v>33.333333333333336</v>
      </c>
      <c r="S40" s="13">
        <f t="shared" si="4"/>
        <v>66.666666666666671</v>
      </c>
      <c r="T40" s="13">
        <f t="shared" si="4"/>
        <v>0</v>
      </c>
      <c r="U40" s="13">
        <f t="shared" si="4"/>
        <v>33.333333333333336</v>
      </c>
      <c r="V40" s="13">
        <f t="shared" si="4"/>
        <v>66.666666666666671</v>
      </c>
      <c r="W40" s="13">
        <f t="shared" si="4"/>
        <v>0</v>
      </c>
      <c r="X40" s="13">
        <f t="shared" si="4"/>
        <v>33.333333333333336</v>
      </c>
      <c r="Y40" s="13">
        <f t="shared" si="4"/>
        <v>66.666666666666671</v>
      </c>
      <c r="Z40" s="13">
        <f t="shared" si="4"/>
        <v>0</v>
      </c>
      <c r="AA40" s="13">
        <f t="shared" si="4"/>
        <v>46.666666666666671</v>
      </c>
      <c r="AB40" s="13">
        <f t="shared" si="4"/>
        <v>53.333333333333336</v>
      </c>
      <c r="AC40" s="13">
        <f t="shared" si="4"/>
        <v>0</v>
      </c>
      <c r="AD40" s="13">
        <f t="shared" si="4"/>
        <v>46.666666666666671</v>
      </c>
      <c r="AE40" s="13">
        <f t="shared" si="4"/>
        <v>53.333333333333336</v>
      </c>
      <c r="AF40" s="13">
        <f t="shared" si="4"/>
        <v>0</v>
      </c>
      <c r="AG40" s="13">
        <f t="shared" si="4"/>
        <v>46.666666666666671</v>
      </c>
      <c r="AH40" s="13">
        <f t="shared" si="4"/>
        <v>53.333333333333336</v>
      </c>
      <c r="AI40" s="13">
        <f t="shared" si="4"/>
        <v>0</v>
      </c>
      <c r="AJ40" s="13">
        <f t="shared" si="4"/>
        <v>46.666666666666671</v>
      </c>
      <c r="AK40" s="13">
        <f t="shared" si="4"/>
        <v>40</v>
      </c>
      <c r="AL40" s="13">
        <f t="shared" si="4"/>
        <v>13.333333333333334</v>
      </c>
      <c r="AM40" s="13">
        <f t="shared" si="4"/>
        <v>53.333333333333336</v>
      </c>
      <c r="AN40" s="13">
        <f t="shared" si="4"/>
        <v>46.666666666666671</v>
      </c>
      <c r="AO40" s="13">
        <f t="shared" si="4"/>
        <v>0</v>
      </c>
      <c r="AP40" s="13">
        <f t="shared" si="4"/>
        <v>46.666666666666671</v>
      </c>
      <c r="AQ40" s="13">
        <f t="shared" si="4"/>
        <v>53.333333333333336</v>
      </c>
      <c r="AR40" s="13">
        <f t="shared" si="4"/>
        <v>0</v>
      </c>
      <c r="AS40" s="13">
        <f t="shared" si="4"/>
        <v>46.666666666666671</v>
      </c>
      <c r="AT40" s="13">
        <f t="shared" si="4"/>
        <v>53.333333333333336</v>
      </c>
      <c r="AU40" s="13">
        <f t="shared" si="4"/>
        <v>0</v>
      </c>
      <c r="AV40" s="13">
        <f t="shared" si="4"/>
        <v>46.666666666666671</v>
      </c>
      <c r="AW40" s="13">
        <f t="shared" si="4"/>
        <v>53.333333333333336</v>
      </c>
      <c r="AX40" s="13">
        <f t="shared" si="4"/>
        <v>0</v>
      </c>
      <c r="AY40" s="13">
        <f t="shared" si="4"/>
        <v>26.666666666666668</v>
      </c>
      <c r="AZ40" s="13">
        <f t="shared" si="4"/>
        <v>73.333333333333343</v>
      </c>
      <c r="BA40" s="13">
        <f t="shared" si="4"/>
        <v>0</v>
      </c>
      <c r="BB40" s="13">
        <f t="shared" si="4"/>
        <v>46.666666666666671</v>
      </c>
      <c r="BC40" s="13">
        <f t="shared" si="4"/>
        <v>53.333333333333336</v>
      </c>
      <c r="BD40" s="13">
        <f t="shared" si="4"/>
        <v>0</v>
      </c>
      <c r="BE40" s="13">
        <f t="shared" si="4"/>
        <v>26.666666666666668</v>
      </c>
      <c r="BF40" s="13">
        <f t="shared" si="4"/>
        <v>73.333333333333343</v>
      </c>
      <c r="BG40" s="13">
        <f t="shared" si="4"/>
        <v>0</v>
      </c>
      <c r="BH40" s="13">
        <f t="shared" si="4"/>
        <v>26.666666666666668</v>
      </c>
      <c r="BI40" s="13">
        <f t="shared" si="4"/>
        <v>73.333333333333343</v>
      </c>
      <c r="BJ40" s="13">
        <f t="shared" si="4"/>
        <v>0</v>
      </c>
      <c r="BK40" s="13">
        <f t="shared" si="4"/>
        <v>26.666666666666668</v>
      </c>
      <c r="BL40" s="13">
        <f t="shared" si="4"/>
        <v>73.333333333333343</v>
      </c>
      <c r="BM40" s="13">
        <f t="shared" si="4"/>
        <v>0</v>
      </c>
      <c r="BN40" s="13">
        <f t="shared" si="4"/>
        <v>26.666666666666668</v>
      </c>
      <c r="BO40" s="13">
        <f t="shared" si="4"/>
        <v>73.333333333333343</v>
      </c>
      <c r="BP40" s="13">
        <f t="shared" ref="BP40:DO40" si="5">BP39/15%</f>
        <v>0</v>
      </c>
      <c r="BQ40" s="13">
        <f t="shared" si="5"/>
        <v>26.666666666666668</v>
      </c>
      <c r="BR40" s="13">
        <f t="shared" si="5"/>
        <v>73.333333333333343</v>
      </c>
      <c r="BS40" s="13">
        <f t="shared" si="5"/>
        <v>0</v>
      </c>
      <c r="BT40" s="13">
        <f t="shared" si="5"/>
        <v>26.666666666666668</v>
      </c>
      <c r="BU40" s="13">
        <f t="shared" si="5"/>
        <v>73.333333333333343</v>
      </c>
      <c r="BV40" s="13">
        <f t="shared" si="5"/>
        <v>0</v>
      </c>
      <c r="BW40" s="13">
        <f t="shared" si="5"/>
        <v>26.666666666666668</v>
      </c>
      <c r="BX40" s="13">
        <f t="shared" si="5"/>
        <v>73.333333333333343</v>
      </c>
      <c r="BY40" s="13">
        <f t="shared" si="5"/>
        <v>0</v>
      </c>
      <c r="BZ40" s="13">
        <f t="shared" si="5"/>
        <v>26.666666666666668</v>
      </c>
      <c r="CA40" s="13">
        <f t="shared" si="5"/>
        <v>73.333333333333343</v>
      </c>
      <c r="CB40" s="13">
        <f t="shared" si="5"/>
        <v>0</v>
      </c>
      <c r="CC40" s="13">
        <f t="shared" si="5"/>
        <v>26.666666666666668</v>
      </c>
      <c r="CD40" s="13">
        <f t="shared" si="5"/>
        <v>73.333333333333343</v>
      </c>
      <c r="CE40" s="13">
        <f t="shared" si="5"/>
        <v>0</v>
      </c>
      <c r="CF40" s="13">
        <f t="shared" si="5"/>
        <v>26.666666666666668</v>
      </c>
      <c r="CG40" s="13">
        <f t="shared" si="5"/>
        <v>73.333333333333343</v>
      </c>
      <c r="CH40" s="13">
        <f t="shared" si="5"/>
        <v>0</v>
      </c>
      <c r="CI40" s="13">
        <f t="shared" si="5"/>
        <v>26.666666666666668</v>
      </c>
      <c r="CJ40" s="13">
        <f t="shared" si="5"/>
        <v>73.333333333333343</v>
      </c>
      <c r="CK40" s="13">
        <f t="shared" si="5"/>
        <v>0</v>
      </c>
      <c r="CL40" s="13">
        <f t="shared" si="5"/>
        <v>26.666666666666668</v>
      </c>
      <c r="CM40" s="13">
        <f t="shared" si="5"/>
        <v>73.333333333333343</v>
      </c>
      <c r="CN40" s="13">
        <f t="shared" si="5"/>
        <v>0</v>
      </c>
      <c r="CO40" s="13">
        <f t="shared" si="5"/>
        <v>26.666666666666668</v>
      </c>
      <c r="CP40" s="13">
        <f t="shared" si="5"/>
        <v>73.333333333333343</v>
      </c>
      <c r="CQ40" s="13">
        <f t="shared" si="5"/>
        <v>0</v>
      </c>
      <c r="CR40" s="13">
        <f t="shared" si="5"/>
        <v>26.666666666666668</v>
      </c>
      <c r="CS40" s="13">
        <f t="shared" si="5"/>
        <v>73.333333333333343</v>
      </c>
      <c r="CT40" s="13">
        <f t="shared" si="5"/>
        <v>0</v>
      </c>
      <c r="CU40" s="13">
        <f t="shared" si="5"/>
        <v>26.666666666666668</v>
      </c>
      <c r="CV40" s="13">
        <f t="shared" si="5"/>
        <v>73.333333333333343</v>
      </c>
      <c r="CW40" s="13">
        <f t="shared" si="5"/>
        <v>0</v>
      </c>
      <c r="CX40" s="13">
        <f t="shared" si="5"/>
        <v>26.666666666666668</v>
      </c>
      <c r="CY40" s="13">
        <f t="shared" si="5"/>
        <v>73.333333333333343</v>
      </c>
      <c r="CZ40" s="13">
        <f t="shared" si="5"/>
        <v>0</v>
      </c>
      <c r="DA40" s="13">
        <f t="shared" si="5"/>
        <v>26.666666666666668</v>
      </c>
      <c r="DB40" s="13">
        <f t="shared" si="5"/>
        <v>73.333333333333343</v>
      </c>
      <c r="DC40" s="13">
        <f t="shared" si="5"/>
        <v>0</v>
      </c>
      <c r="DD40" s="13">
        <f t="shared" si="5"/>
        <v>26.666666666666668</v>
      </c>
      <c r="DE40" s="13">
        <f t="shared" si="5"/>
        <v>73.333333333333343</v>
      </c>
      <c r="DF40" s="13">
        <f t="shared" si="5"/>
        <v>0</v>
      </c>
      <c r="DG40" s="13">
        <f t="shared" si="5"/>
        <v>26.666666666666668</v>
      </c>
      <c r="DH40" s="13">
        <f t="shared" si="5"/>
        <v>73.333333333333343</v>
      </c>
      <c r="DI40" s="13">
        <f t="shared" si="5"/>
        <v>0</v>
      </c>
      <c r="DJ40" s="13">
        <f t="shared" si="5"/>
        <v>26.666666666666668</v>
      </c>
      <c r="DK40" s="13">
        <f t="shared" si="5"/>
        <v>73.333333333333343</v>
      </c>
      <c r="DL40" s="13">
        <f t="shared" si="5"/>
        <v>0</v>
      </c>
      <c r="DM40" s="13">
        <f t="shared" si="5"/>
        <v>26.666666666666668</v>
      </c>
      <c r="DN40" s="13">
        <f t="shared" si="5"/>
        <v>73.333333333333343</v>
      </c>
      <c r="DO40" s="13">
        <f t="shared" si="5"/>
        <v>0</v>
      </c>
    </row>
    <row r="41" spans="1:254" x14ac:dyDescent="0.35">
      <c r="B41" s="9"/>
      <c r="C41" s="10"/>
      <c r="T41" s="9"/>
    </row>
    <row r="42" spans="1:254" x14ac:dyDescent="0.35">
      <c r="B42" s="48" t="s">
        <v>140</v>
      </c>
      <c r="C42" s="49"/>
      <c r="D42" s="49"/>
      <c r="E42" s="50"/>
      <c r="F42" s="16"/>
      <c r="G42" s="16"/>
      <c r="T42" s="9"/>
    </row>
    <row r="43" spans="1:254" x14ac:dyDescent="0.35">
      <c r="B43" s="17" t="s">
        <v>141</v>
      </c>
      <c r="C43" s="18" t="s">
        <v>144</v>
      </c>
      <c r="D43" s="26">
        <f>E43/100*15</f>
        <v>5.0000000000000009</v>
      </c>
      <c r="E43" s="19">
        <f>(C40+F40+I40+L40+O40+R40+U40)/7</f>
        <v>33.333333333333336</v>
      </c>
      <c r="F43" s="20"/>
      <c r="G43" s="20"/>
      <c r="T43" s="9"/>
    </row>
    <row r="44" spans="1:254" x14ac:dyDescent="0.35">
      <c r="B44" s="17" t="s">
        <v>142</v>
      </c>
      <c r="C44" s="21" t="s">
        <v>144</v>
      </c>
      <c r="D44" s="26">
        <f t="shared" ref="D44:D45" si="6">E44/100*15</f>
        <v>9.7142857142857171</v>
      </c>
      <c r="E44" s="22">
        <f>(D40+G40+J40+M40+P40+S40+V40)/7</f>
        <v>64.761904761904773</v>
      </c>
      <c r="F44" s="20"/>
      <c r="G44" s="20"/>
      <c r="T44" s="9"/>
    </row>
    <row r="45" spans="1:254" x14ac:dyDescent="0.35">
      <c r="B45" s="17" t="s">
        <v>143</v>
      </c>
      <c r="C45" s="21" t="s">
        <v>144</v>
      </c>
      <c r="D45" s="26">
        <f t="shared" si="6"/>
        <v>0.28571428571428575</v>
      </c>
      <c r="E45" s="22">
        <f>(E40+H40+K40+N40+Q40+T40+W40)/7</f>
        <v>1.9047619047619049</v>
      </c>
      <c r="F45" s="20"/>
      <c r="G45" s="20"/>
      <c r="T45" s="9"/>
    </row>
    <row r="46" spans="1:254" x14ac:dyDescent="0.35">
      <c r="B46" s="17"/>
      <c r="C46" s="21"/>
      <c r="D46" s="24">
        <f>SUM(D43:D45)</f>
        <v>15.000000000000005</v>
      </c>
      <c r="E46" s="24">
        <f>SUM(E43:E45)</f>
        <v>100</v>
      </c>
      <c r="F46" s="20"/>
      <c r="G46" s="20"/>
    </row>
    <row r="47" spans="1:254" ht="15" customHeight="1" x14ac:dyDescent="0.35">
      <c r="B47" s="17"/>
      <c r="D47" s="31" t="s">
        <v>53</v>
      </c>
      <c r="E47" s="32"/>
      <c r="F47" s="52" t="s">
        <v>3</v>
      </c>
      <c r="G47" s="53"/>
    </row>
    <row r="48" spans="1:254" ht="15" customHeight="1" x14ac:dyDescent="0.35">
      <c r="B48" s="17" t="s">
        <v>141</v>
      </c>
      <c r="C48" s="21" t="s">
        <v>145</v>
      </c>
      <c r="D48" s="25">
        <f>E48/100*15</f>
        <v>6.8571428571428568</v>
      </c>
      <c r="E48" s="22">
        <f>(X40+AA40+AD40+AG40+AJ40+AM40+AP40)/7</f>
        <v>45.714285714285715</v>
      </c>
      <c r="F48" s="25">
        <f>G48/100*15</f>
        <v>5.8000000000000007</v>
      </c>
      <c r="G48" s="22">
        <f>(AS40+AV40+AY40+BB40+BE40)/5</f>
        <v>38.666666666666671</v>
      </c>
    </row>
    <row r="49" spans="2:7" x14ac:dyDescent="0.35">
      <c r="B49" s="17" t="s">
        <v>142</v>
      </c>
      <c r="C49" s="21" t="s">
        <v>145</v>
      </c>
      <c r="D49" s="25">
        <f t="shared" ref="D49:D50" si="7">E49/100*15</f>
        <v>7.8571428571428577</v>
      </c>
      <c r="E49" s="22">
        <f>(Y40+AB40+AE40+AH40+AK40+AN40+AQ40)/7</f>
        <v>52.380952380952387</v>
      </c>
      <c r="F49" s="25">
        <f t="shared" ref="F49:F50" si="8">G49/100*15</f>
        <v>9.2000000000000011</v>
      </c>
      <c r="G49" s="22">
        <f>(AT40+AW40+AZ40+BC40+BF40)/5</f>
        <v>61.333333333333336</v>
      </c>
    </row>
    <row r="50" spans="2:7" x14ac:dyDescent="0.35">
      <c r="B50" s="17" t="s">
        <v>143</v>
      </c>
      <c r="C50" s="21" t="s">
        <v>145</v>
      </c>
      <c r="D50" s="25">
        <f t="shared" si="7"/>
        <v>0.28571428571428575</v>
      </c>
      <c r="E50" s="22">
        <f>(Z40+AC40+AF40+AI40+AL40+AO40+AR40)/7</f>
        <v>1.9047619047619049</v>
      </c>
      <c r="F50" s="25">
        <f t="shared" si="8"/>
        <v>0</v>
      </c>
      <c r="G50" s="22">
        <f>(AU40+AX40+BA40+BD40+BG40)/5</f>
        <v>0</v>
      </c>
    </row>
    <row r="51" spans="2:7" x14ac:dyDescent="0.35">
      <c r="B51" s="17"/>
      <c r="C51" s="21"/>
      <c r="D51" s="24">
        <f>SUM(D48:D50)</f>
        <v>15.000000000000002</v>
      </c>
      <c r="E51" s="24">
        <f>SUM(E48:E50)</f>
        <v>100</v>
      </c>
      <c r="F51" s="24">
        <f>SUM(F48:F50)</f>
        <v>15.000000000000002</v>
      </c>
      <c r="G51" s="24">
        <f>SUM(G48:G50)</f>
        <v>100</v>
      </c>
    </row>
    <row r="52" spans="2:7" x14ac:dyDescent="0.35">
      <c r="B52" s="17" t="s">
        <v>141</v>
      </c>
      <c r="C52" s="21" t="s">
        <v>146</v>
      </c>
      <c r="D52" s="15">
        <f>E52/100*15</f>
        <v>4</v>
      </c>
      <c r="E52" s="22">
        <f>(BH40+BK40+BN40+BQ40+BT40)/5</f>
        <v>26.666666666666668</v>
      </c>
      <c r="F52" s="20"/>
      <c r="G52" s="20"/>
    </row>
    <row r="53" spans="2:7" x14ac:dyDescent="0.35">
      <c r="B53" s="17" t="s">
        <v>142</v>
      </c>
      <c r="C53" s="21" t="s">
        <v>146</v>
      </c>
      <c r="D53" s="30">
        <f t="shared" ref="D53:D54" si="9">E53/100*15</f>
        <v>11</v>
      </c>
      <c r="E53" s="22">
        <f>(BI40+BL40+BO40+BR40+BU40)/5</f>
        <v>73.333333333333343</v>
      </c>
      <c r="F53" s="20"/>
      <c r="G53" s="20"/>
    </row>
    <row r="54" spans="2:7" x14ac:dyDescent="0.35">
      <c r="B54" s="17" t="s">
        <v>143</v>
      </c>
      <c r="C54" s="21" t="s">
        <v>146</v>
      </c>
      <c r="D54" s="30">
        <f t="shared" si="9"/>
        <v>0</v>
      </c>
      <c r="E54" s="22">
        <f>(BJ40+BM40+BP40+BS40+BV40)/5</f>
        <v>0</v>
      </c>
      <c r="F54" s="20"/>
      <c r="G54" s="20"/>
    </row>
    <row r="55" spans="2:7" x14ac:dyDescent="0.35">
      <c r="B55" s="17"/>
      <c r="C55" s="21"/>
      <c r="D55" s="23">
        <f>SUM(D52:D54)</f>
        <v>15</v>
      </c>
      <c r="E55" s="24">
        <f>SUM(E52:E54)</f>
        <v>100.00000000000001</v>
      </c>
      <c r="F55" s="20"/>
      <c r="G55" s="20"/>
    </row>
    <row r="56" spans="2:7" x14ac:dyDescent="0.35">
      <c r="B56" s="17"/>
      <c r="C56" s="21"/>
      <c r="D56" s="31" t="s">
        <v>101</v>
      </c>
      <c r="E56" s="32"/>
      <c r="F56" s="54" t="s">
        <v>102</v>
      </c>
      <c r="G56" s="55"/>
    </row>
    <row r="57" spans="2:7" x14ac:dyDescent="0.35">
      <c r="B57" s="17" t="s">
        <v>141</v>
      </c>
      <c r="C57" s="21" t="s">
        <v>147</v>
      </c>
      <c r="D57" s="15">
        <f>E57/100*15</f>
        <v>4</v>
      </c>
      <c r="E57" s="22">
        <f>(BW40+BZ40+CC40+CF40)/4</f>
        <v>26.666666666666668</v>
      </c>
      <c r="F57" s="15">
        <f>G57/100*15</f>
        <v>4</v>
      </c>
      <c r="G57" s="22">
        <f>(CI40+CL40+CO40+CR40+CU40+CX40)/6</f>
        <v>26.666666666666668</v>
      </c>
    </row>
    <row r="58" spans="2:7" x14ac:dyDescent="0.35">
      <c r="B58" s="17" t="s">
        <v>142</v>
      </c>
      <c r="C58" s="21" t="s">
        <v>147</v>
      </c>
      <c r="D58" s="30">
        <f t="shared" ref="D58:D59" si="10">E58/100*15</f>
        <v>11</v>
      </c>
      <c r="E58" s="22">
        <f>(BX40+CA40+CD40+CG40)/4</f>
        <v>73.333333333333343</v>
      </c>
      <c r="F58" s="30">
        <f t="shared" ref="F58:F59" si="11">G58/100*15</f>
        <v>11.000000000000004</v>
      </c>
      <c r="G58" s="22">
        <f>(CJ40+CM40+CP40+CS40+CV40+CY40)/6</f>
        <v>73.333333333333357</v>
      </c>
    </row>
    <row r="59" spans="2:7" x14ac:dyDescent="0.35">
      <c r="B59" s="17" t="s">
        <v>143</v>
      </c>
      <c r="C59" s="21" t="s">
        <v>147</v>
      </c>
      <c r="D59" s="30">
        <f t="shared" si="10"/>
        <v>0</v>
      </c>
      <c r="E59" s="22">
        <f>(BY40+CB40+CE40+CH40)/4</f>
        <v>0</v>
      </c>
      <c r="F59" s="30">
        <f t="shared" si="11"/>
        <v>0</v>
      </c>
      <c r="G59" s="22">
        <f>(CK40+CN40+CQ40+CT40+CW40+CZ40)/6</f>
        <v>0</v>
      </c>
    </row>
    <row r="60" spans="2:7" x14ac:dyDescent="0.35">
      <c r="B60" s="17"/>
      <c r="C60" s="21"/>
      <c r="D60" s="23">
        <f>SUM(D57:D59)</f>
        <v>15</v>
      </c>
      <c r="E60" s="23">
        <f>SUM(E57:E59)</f>
        <v>100.00000000000001</v>
      </c>
      <c r="F60" s="23">
        <f>SUM(F57:F59)</f>
        <v>15.000000000000004</v>
      </c>
      <c r="G60" s="23">
        <f>SUM(G57:G59)</f>
        <v>100.00000000000003</v>
      </c>
    </row>
    <row r="61" spans="2:7" x14ac:dyDescent="0.35">
      <c r="B61" s="17" t="s">
        <v>141</v>
      </c>
      <c r="C61" s="21" t="s">
        <v>148</v>
      </c>
      <c r="D61" s="15">
        <f>E61/100*15</f>
        <v>4</v>
      </c>
      <c r="E61" s="22">
        <f>(DA40+DD40+DG40+DJ40+DM40)/5</f>
        <v>26.666666666666668</v>
      </c>
      <c r="F61" s="20"/>
      <c r="G61" s="20"/>
    </row>
    <row r="62" spans="2:7" x14ac:dyDescent="0.35">
      <c r="B62" s="17" t="s">
        <v>142</v>
      </c>
      <c r="C62" s="21" t="s">
        <v>148</v>
      </c>
      <c r="D62" s="30">
        <f t="shared" ref="D62:D63" si="12">E62/100*15</f>
        <v>11</v>
      </c>
      <c r="E62" s="22">
        <f>(DB40+DE40+DH40+DK40+DN40)/5</f>
        <v>73.333333333333343</v>
      </c>
      <c r="F62" s="20"/>
      <c r="G62" s="20"/>
    </row>
    <row r="63" spans="2:7" x14ac:dyDescent="0.35">
      <c r="B63" s="17" t="s">
        <v>143</v>
      </c>
      <c r="C63" s="21" t="s">
        <v>148</v>
      </c>
      <c r="D63" s="30">
        <f t="shared" si="12"/>
        <v>0</v>
      </c>
      <c r="E63" s="22">
        <f>(DC40+DF40+DI40+DL40+DO40)/5</f>
        <v>0</v>
      </c>
      <c r="F63" s="20"/>
      <c r="G63" s="20"/>
    </row>
    <row r="64" spans="2:7" x14ac:dyDescent="0.35">
      <c r="B64" s="17"/>
      <c r="C64" s="21"/>
      <c r="D64" s="23">
        <f>SUM(D61:D63)</f>
        <v>15</v>
      </c>
      <c r="E64" s="23">
        <f>SUM(E61:E63)</f>
        <v>100.00000000000001</v>
      </c>
      <c r="F64" s="20"/>
      <c r="G64" s="20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Daniyar</cp:lastModifiedBy>
  <dcterms:created xsi:type="dcterms:W3CDTF">2022-12-22T06:57:03Z</dcterms:created>
  <dcterms:modified xsi:type="dcterms:W3CDTF">2026-04-21T06:46:43Z</dcterms:modified>
</cp:coreProperties>
</file>